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4DF3B05A-3DC2-41E3-B463-FCB3EF91B9A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Wykres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5" i="1"/>
  <c r="F15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5" i="1"/>
</calcChain>
</file>

<file path=xl/sharedStrings.xml><?xml version="1.0" encoding="utf-8"?>
<sst xmlns="http://schemas.openxmlformats.org/spreadsheetml/2006/main" count="465" uniqueCount="317">
  <si>
    <t>Nazwa asortymentu</t>
  </si>
  <si>
    <t>Stawka VAT</t>
  </si>
  <si>
    <t>1.</t>
  </si>
  <si>
    <t>szt.</t>
  </si>
  <si>
    <t>2.</t>
  </si>
  <si>
    <t>3.</t>
  </si>
  <si>
    <t>4.</t>
  </si>
  <si>
    <t>5.</t>
  </si>
  <si>
    <t>Brokuł mrożony różyczki 2500g</t>
  </si>
  <si>
    <t>6.</t>
  </si>
  <si>
    <t>Brokuł mrożony różyczki 450g</t>
  </si>
  <si>
    <t>7.</t>
  </si>
  <si>
    <t>Budyń  różne smaki 35g -60g bez dodatku cukru</t>
  </si>
  <si>
    <t>8.</t>
  </si>
  <si>
    <t>9.</t>
  </si>
  <si>
    <t>Chrupki kukurydziane bez konserwantów i glutenu 250g, bez cukru,sól poniżej 0,12g</t>
  </si>
  <si>
    <t>10.</t>
  </si>
  <si>
    <t>Chrupki kukurydziane bez konserwantów i glutenu 60g, Pałeczki, bez cukru,sól poniżej 0,12g</t>
  </si>
  <si>
    <t>11.</t>
  </si>
  <si>
    <t>12.</t>
  </si>
  <si>
    <t>Ciecierzyca konserwowa 400g</t>
  </si>
  <si>
    <t>13.</t>
  </si>
  <si>
    <t>14.</t>
  </si>
  <si>
    <t>Cukier biały kryształ paczkowany- 1kg</t>
  </si>
  <si>
    <t>15.</t>
  </si>
  <si>
    <t>Cukier puder 400g</t>
  </si>
  <si>
    <t>16.</t>
  </si>
  <si>
    <t>Cukier waniliowy 16g-20g</t>
  </si>
  <si>
    <t>17.</t>
  </si>
  <si>
    <t>Curry przyprawa 20 g</t>
  </si>
  <si>
    <t>18.</t>
  </si>
  <si>
    <t>Cynamon mielony 15g</t>
  </si>
  <si>
    <t>19.</t>
  </si>
  <si>
    <t>Czekolada gorzka 70%100g</t>
  </si>
  <si>
    <t>20.</t>
  </si>
  <si>
    <t>Czosnek granulowany 20g</t>
  </si>
  <si>
    <t>21.</t>
  </si>
  <si>
    <t>Drożdże kostka 100g</t>
  </si>
  <si>
    <t>22.</t>
  </si>
  <si>
    <t>23.</t>
  </si>
  <si>
    <t>Fasola biała Jaś średnia 400g-500g</t>
  </si>
  <si>
    <t>24.</t>
  </si>
  <si>
    <t>Fasola czerwona 400g-500g</t>
  </si>
  <si>
    <t>25.</t>
  </si>
  <si>
    <t>Fasolka czerwona konserwowa- puszka 400g</t>
  </si>
  <si>
    <t>26.</t>
  </si>
  <si>
    <t>Fasolka szparagowa mrożona 2500g</t>
  </si>
  <si>
    <t>27.</t>
  </si>
  <si>
    <t>Fasolka szparagowa mrożona 450g</t>
  </si>
  <si>
    <t>28.</t>
  </si>
  <si>
    <t>29.</t>
  </si>
  <si>
    <t>Gałka muszkatołowa 20gr</t>
  </si>
  <si>
    <t>30.</t>
  </si>
  <si>
    <t>Groch łuszczony połówki 400g- 500g</t>
  </si>
  <si>
    <t>31.</t>
  </si>
  <si>
    <t>Groszek konserwowy bez konserwantów- puszka 400g</t>
  </si>
  <si>
    <t>32.</t>
  </si>
  <si>
    <t>Groszek zielony mrożonka 2,5 kg</t>
  </si>
  <si>
    <t>33.</t>
  </si>
  <si>
    <t>Herbata czarna  ekspresowa, 100 okrągłych torebek, 140g , naturalny smak, wysokiej jakości listki herbaty</t>
  </si>
  <si>
    <t>34.</t>
  </si>
  <si>
    <t>35.</t>
  </si>
  <si>
    <t>Herbata owocowa 100% natury, z dużych kawałków owoców, różne smaki 20saszetek, 54g, z naturalnym aromatem, zawiera wyłącznie naturalne składniki</t>
  </si>
  <si>
    <t>36.</t>
  </si>
  <si>
    <t>37.</t>
  </si>
  <si>
    <t>Kakao naturalne ciemne o obniżonej zawartości tłuszczu (zawartość tłuszczu kakaowego 10-12%) 150g</t>
  </si>
  <si>
    <t>38.</t>
  </si>
  <si>
    <t>Kalafior mrożony różyczki 2500g</t>
  </si>
  <si>
    <t>39.</t>
  </si>
  <si>
    <t>Kalafior mrożony różyczki 450g</t>
  </si>
  <si>
    <t>40.</t>
  </si>
  <si>
    <t>Kapusta kiszona opakowanie - wiaderko 1kg</t>
  </si>
  <si>
    <t>41.</t>
  </si>
  <si>
    <t>Kapusta kiszona opakowanie wiaderko 5kg</t>
  </si>
  <si>
    <t>42.</t>
  </si>
  <si>
    <t>43.</t>
  </si>
  <si>
    <t>Kasza Bulgur 1kg</t>
  </si>
  <si>
    <t>44.</t>
  </si>
  <si>
    <t>Kasza gryczana prażona w woreczkach 4x100g</t>
  </si>
  <si>
    <t>45.</t>
  </si>
  <si>
    <t>Kasza jęczmienna perłowa 1kg</t>
  </si>
  <si>
    <t>46.</t>
  </si>
  <si>
    <t>Kasza manna 1kg</t>
  </si>
  <si>
    <t>47.</t>
  </si>
  <si>
    <t>Kawa zbożowa rozpuszczalna 150g karton, skład- zboża 72%/jęczmień, żyto/, cykoria, burak cukrowy</t>
  </si>
  <si>
    <t>48.</t>
  </si>
  <si>
    <t>49.</t>
  </si>
  <si>
    <t>50.</t>
  </si>
  <si>
    <t>51.</t>
  </si>
  <si>
    <t>Kminek 20g</t>
  </si>
  <si>
    <t>52.</t>
  </si>
  <si>
    <t>53.</t>
  </si>
  <si>
    <t>Koperek suszony 6g</t>
  </si>
  <si>
    <t>54.</t>
  </si>
  <si>
    <t>Kukurydza konserwowa bez konserwantów-puszka 400g</t>
  </si>
  <si>
    <t>55.</t>
  </si>
  <si>
    <t>Kurkuma 20g</t>
  </si>
  <si>
    <t>56.</t>
  </si>
  <si>
    <t>Liść laurowy 6g</t>
  </si>
  <si>
    <t>57.</t>
  </si>
  <si>
    <t>Lubczyk 10g</t>
  </si>
  <si>
    <t>58.</t>
  </si>
  <si>
    <t>Majeranek 8g</t>
  </si>
  <si>
    <t>59.</t>
  </si>
  <si>
    <t>Majonez  400g-500g bez konserwantów Skład:olej rzepakowy rafinowany, musztarda (woda, ocet, gorczyca, cukier, sól, przyprawy), woda, żółtka jaj kurzych (7,0%)</t>
  </si>
  <si>
    <t>60.</t>
  </si>
  <si>
    <t>Makaron luksusowy  wałkowany 5 jajeczny nitki 250 g, składniki:mąka makaronowa z pszenicy zwyczajnej, mąka makaronowa z pszenicy durum, pasteryzowana masa jajowa 20% (odpowiada proporcji 5 jaj na 1 kg mąki)</t>
  </si>
  <si>
    <t>61.</t>
  </si>
  <si>
    <t>62.</t>
  </si>
  <si>
    <t>63.</t>
  </si>
  <si>
    <t>64.</t>
  </si>
  <si>
    <t>65.</t>
  </si>
  <si>
    <t>66.</t>
  </si>
  <si>
    <t>67.</t>
  </si>
  <si>
    <t>68.</t>
  </si>
  <si>
    <t>Malina mrożona 280g-500g</t>
  </si>
  <si>
    <t>69.</t>
  </si>
  <si>
    <t>Marchewka kostka mrożona 2500 g</t>
  </si>
  <si>
    <t>70.</t>
  </si>
  <si>
    <t>Marchewka mini mrożona 450g</t>
  </si>
  <si>
    <t>71.</t>
  </si>
  <si>
    <t>Marchewka mini mrożona  2500g</t>
  </si>
  <si>
    <t>72.</t>
  </si>
  <si>
    <t>Mąka pszenna poznańska lub wrocławska  1kg</t>
  </si>
  <si>
    <t>73.</t>
  </si>
  <si>
    <t>Mąka ziemniaczana superior 1kg</t>
  </si>
  <si>
    <t>74.</t>
  </si>
  <si>
    <t>Mieszanka warzyw suszonych-grys 500g</t>
  </si>
  <si>
    <t>75.</t>
  </si>
  <si>
    <t>76.</t>
  </si>
  <si>
    <t>Miód naturalny wielokwiatowy 1000g</t>
  </si>
  <si>
    <t>77.</t>
  </si>
  <si>
    <t>Miód naturalny wielokwiatowy 400g</t>
  </si>
  <si>
    <t>78.</t>
  </si>
  <si>
    <t>79.</t>
  </si>
  <si>
    <t>Mus 100% ,100g owocowy, owocowo-warzywny  bez dodatku cukru , bez konserwantów, bogactwo błonnika, składniki: przeciery z: jabłek, marchwi owoców, soki z zagęszczonych soków z: jabłek i marchwi ,aromaty</t>
  </si>
  <si>
    <t>80.</t>
  </si>
  <si>
    <t>Musztarda 175-200g</t>
  </si>
  <si>
    <t>81.</t>
  </si>
  <si>
    <t>Natka pietruszki suszona 6g</t>
  </si>
  <si>
    <t>82.</t>
  </si>
  <si>
    <t>Ocet balsamiczny  biały 250ml</t>
  </si>
  <si>
    <t>83.</t>
  </si>
  <si>
    <t>Ocet jabłkowy 500ml</t>
  </si>
  <si>
    <t>84.</t>
  </si>
  <si>
    <t>Ocet 10% 500 ml</t>
  </si>
  <si>
    <t>85.</t>
  </si>
  <si>
    <t>Ogórek kiszony- opakowanie słoik 900-1000 ml</t>
  </si>
  <si>
    <t>86.</t>
  </si>
  <si>
    <t>Ogórek konserwowy 900 ml</t>
  </si>
  <si>
    <t>87.</t>
  </si>
  <si>
    <t>Olej rzepakowy 1L z pierwszego tłoczenia, filtrowany na zimno (na etapie butelkowania), naturalne źródło Omega-3, naturalny, tradycyjny sposób wytwarzania, zawartość kwasów jednonienasyconych powyżej 50%, kwasów wielonienasyconych poniżej 40%,</t>
  </si>
  <si>
    <t>88.</t>
  </si>
  <si>
    <t>89.</t>
  </si>
  <si>
    <t>Papryka słodka mielona 20 g</t>
  </si>
  <si>
    <t>90.</t>
  </si>
  <si>
    <t>Papryka słodka wędzona 20g</t>
  </si>
  <si>
    <t>91.</t>
  </si>
  <si>
    <t>Pieprz czarny drobnomielony 20g</t>
  </si>
  <si>
    <t>92.</t>
  </si>
  <si>
    <t>Płatki kukurydziane bez cukru 500g-1000g</t>
  </si>
  <si>
    <t>93.</t>
  </si>
  <si>
    <t>Płatki owsiane górskie 400-500g</t>
  </si>
  <si>
    <t>94.</t>
  </si>
  <si>
    <t>95.</t>
  </si>
  <si>
    <t>Porzeczka czarna mrożona 2500g</t>
  </si>
  <si>
    <t>96.</t>
  </si>
  <si>
    <t>97.</t>
  </si>
  <si>
    <t>szt</t>
  </si>
  <si>
    <t>98.</t>
  </si>
  <si>
    <t>99.</t>
  </si>
  <si>
    <t>Przyprawa warzywna do potraw 150g Skład:sól morska, suszone warzywa 32% (marchew, pasternak, cebula, ziemniaki, seler, pomidory, por, papryka, natka pietruszki), cukier, lubczyk, pieprz czarny, kurkuma, czosnek, koper</t>
  </si>
  <si>
    <t>100.</t>
  </si>
  <si>
    <t>Ryż biały długoziarnisty  1kg</t>
  </si>
  <si>
    <t>101.</t>
  </si>
  <si>
    <t>Ryż brązowy 4x100g</t>
  </si>
  <si>
    <t>102.</t>
  </si>
  <si>
    <t>Seler konserwowy, słoik szklany 370-500ml</t>
  </si>
  <si>
    <t>103.</t>
  </si>
  <si>
    <t>Soda oczyszczona 70g-80g</t>
  </si>
  <si>
    <t>104.</t>
  </si>
  <si>
    <t>Sok jabłkowy 100%bez dodatku cukru, 1L</t>
  </si>
  <si>
    <t>105.</t>
  </si>
  <si>
    <t>Sok multiwitamina 100%  1L bez dodatku cukru</t>
  </si>
  <si>
    <t>106.</t>
  </si>
  <si>
    <t>Sok pomarańczowy 100%  1L bez dodatku cukru</t>
  </si>
  <si>
    <t>107.</t>
  </si>
  <si>
    <t>Sok wieloowocowy  zagęszczony butelka 300ml</t>
  </si>
  <si>
    <t>108.</t>
  </si>
  <si>
    <t>Sok wieloowocowy lub jednoowocowy100%, kartonik 200ml, z zagęszczonego soku, bez dodatku cukru</t>
  </si>
  <si>
    <t>109.</t>
  </si>
  <si>
    <t>Sok do wody bez konserwantów 420 ml</t>
  </si>
  <si>
    <t>110.</t>
  </si>
  <si>
    <t>Sól morska o obniżonej zawartości sodu  /sodowo-potasowa/ drobnoziarnista 1kg</t>
  </si>
  <si>
    <t>111.</t>
  </si>
  <si>
    <t>Sól spożywcza jodowana 1kg</t>
  </si>
  <si>
    <t>112.</t>
  </si>
  <si>
    <t>Szpinak mrożony 450g</t>
  </si>
  <si>
    <t>113.</t>
  </si>
  <si>
    <t>Truskawka mrożona 2500g</t>
  </si>
  <si>
    <t>114.</t>
  </si>
  <si>
    <t>Truskawka mrożona 450g</t>
  </si>
  <si>
    <t>115.</t>
  </si>
  <si>
    <t>Tymianek 10g</t>
  </si>
  <si>
    <t>116.</t>
  </si>
  <si>
    <t>Wafle pełnoziarniste 100% naturalny produkt 45-50g</t>
  </si>
  <si>
    <t>117.</t>
  </si>
  <si>
    <t>Wafle ryżowe 130g mix</t>
  </si>
  <si>
    <t>118.</t>
  </si>
  <si>
    <t>Wafle tortowe 150g – 190g</t>
  </si>
  <si>
    <t>119.</t>
  </si>
  <si>
    <t>Warzywa na patelnię/bez frytek, pędów bambusa, ziemniaków/450g</t>
  </si>
  <si>
    <t>120.</t>
  </si>
  <si>
    <t>Włoszczyzna mrożona 2500g</t>
  </si>
  <si>
    <t>121.</t>
  </si>
  <si>
    <t>Woda mineralna,  niegazowana niskozmineralizowana 0,5l butelka</t>
  </si>
  <si>
    <t>122.</t>
  </si>
  <si>
    <t>Woda mineralna, niegazowana niskozmineralizowan 1,5l butelka</t>
  </si>
  <si>
    <t>123.</t>
  </si>
  <si>
    <t>Woda mineralna, niegazowana niskozmineralizowan 5l butelka</t>
  </si>
  <si>
    <t>124.</t>
  </si>
  <si>
    <t>Ziele angielskie  15g</t>
  </si>
  <si>
    <t>125.</t>
  </si>
  <si>
    <t>Zioła prowansalskie 10g</t>
  </si>
  <si>
    <t>Zupa jarzynowa - mieszanka/bez brukselki/mrożona 450g</t>
  </si>
  <si>
    <t>127.</t>
  </si>
  <si>
    <t>Żurek śląski folia, kubek 500g</t>
  </si>
  <si>
    <t>SUMA:</t>
  </si>
  <si>
    <t>ZAŁ. 1.7 - CZ. 7</t>
  </si>
  <si>
    <t>L.p.</t>
  </si>
  <si>
    <t>Jedn. Miary</t>
  </si>
  <si>
    <t xml:space="preserve">Ilość </t>
  </si>
  <si>
    <t>Cena jednostkowa netto w zł</t>
  </si>
  <si>
    <t>Wartość        netto w zł            (kol.3 x kol.4)</t>
  </si>
  <si>
    <t>Wartość brutto w zł</t>
  </si>
  <si>
    <t>Batonik musli o różnych smakach,35-40gr.Produkty pochodzące ze zbóż 30% (płatki owsiane, kasza kukurydziana, mąka kukurydziana, mąka ryżowa), syrop glukozowy, żurawina wielkoowocowa słodzona suszona 10,7% (żurawina, cukier trzcinowy, olej słonecznikowy), tłuszcze roślinne (palmowy nieutwardzony*, z pestki palmy, shea) w zmiennych proporcjach), cukier, serwatka w proszku (z mleka), substancja utrzymująca wilgoć: sorbitole; cukier trzcinowy nierafinowany, regulator kwasowości: kwas cytrynowy; malina liofilizowana 0,27%, emulgator: lecytyny: (z soi); sól, aromat, ekstrakt słodowy jęczmienny, sól morska, naturalny aromat waniliowy.</t>
  </si>
  <si>
    <t>Barszcz z buraków - koncentrat 300ml zagęszczony sok z buraków ćwikłowych (57%), woda, cukier, sól, regulator kwasowości – kwas cytrynowy, warzywa i ekstrakty warzywne (zawierają seler), przyprawy i ekstrakty przypraw, aromaty (zawierają seler, mleko)</t>
  </si>
  <si>
    <t>Bazylia suszona 10g</t>
  </si>
  <si>
    <t>Jajko niespodzianka, zabawka w środku czekolada mleczna 47% (cukier, mleko pełne w proszku, tłuszcz kakaowy, miazga kakaowa, emulgator: lecytyny (soja); wanilina), mleko odtłuszczone w proszku (17%), cukier, tłuszcze roślinne (palmowy, shea), masło odwodnione, emulgator: lecytyny (soja), wanilina</t>
  </si>
  <si>
    <t>Chrupki kukurydziane bez konserwantów i glutenu 90g-100g, sól poniżej 0,01g</t>
  </si>
  <si>
    <t>Herbatniki 16gr Skład:mąka pszenna, cukier, oleje roślinne: rzepakowy, kokosowy i tłuszcz palmowy – w zmiennych proporcjach; syrop cukru inwertowanego, serwatka w proszku (z mleka), emulgator: lecytyny (z soi); sól, substancje spulchniające: E 500, E 450; aromat.
Może zawierać orzeszki arachidowe i orzechy.</t>
  </si>
  <si>
    <t>Herbatniki ekstra grube 100gr Skład:mąka pszenna, cukier, oleje roślinne: rzepakowy, kokosowy i tłuszcz palmowy – w zmiennych proporcjach; syrop cukru inwertowanego, serwatka w proszku (z mleka), emulgator: lecytyny (z soi); sól, substancje spulchniające: E 500, E 450; aromat.
Może zawierać orzeszki arachidowe i orzechy.</t>
  </si>
  <si>
    <t>Cripsy natural suszone 18g</t>
  </si>
  <si>
    <t>Frytki jabłkowe 18g Skład: 100% suszone jabłka.</t>
  </si>
  <si>
    <t>Dżem truskawki 100% 210g (100 g truskawek zużyto na 100 g produktu), cukry pochodzące z owoców, zagęszczony sok cytrynowy do korekty smaku kwaśnego, substancja żelująca – pektyny</t>
  </si>
  <si>
    <t>Dżem brzoskwiniowy 100% 210g brzoskwinie (100 g brzoskwiń na 100 g produktu), cukry pochodzące z owoców, zagęszczony sok cytrynowy do korekty smaku kwaśnego, substancja żelująca – pektyny</t>
  </si>
  <si>
    <t>Galaretka owocowa bez sztucznych barwników 70g-75g cukier, żelatyna, regulator kwasowości (kwas cytrynowy), aromat, koncentrat czarnej marchwi, barwnik (kurkumina)</t>
  </si>
  <si>
    <t>Keczup dla dzieci 275g, Składniki:), cukier, ocet, sól, aromaty naturalneprzecier pomidorowy 66 %
cukier,ocet spirytusowy,sól,aromaty naturalne,Smaki / Aromaty: Zawiera,konserwanty: Nie zawiera</t>
  </si>
  <si>
    <t>Kisiel owocowy , bez sztucznych barwników 77g ,śr.wartość odżywcza w 100g gotowego deseru-cukier 7,1g, sól 0,03g  skrobia ziemniaczana, regulator kwasowości: kwas cytrynowy, aromaty, ekstrakt z czarnej marchwi, barwnik: kurkumina, substancja wzbogacająca: witamina C, proszek truskawkowy 0,1%</t>
  </si>
  <si>
    <t>Kluski na parze 400-500g Skład: mąka pszenna, woda, drożdże, olej rzepakowy, jaja, serwatka w proszku (z mleka), cukier, sól. Może zawierać soję, łubin.</t>
  </si>
  <si>
    <t>Koncentrat pomidorowy 190g-200g, bez konserwantów, zawartość ekstraktu 30%±2%  koncentrat pomidorowy 30% - przecier na bazie pomidorów.</t>
  </si>
  <si>
    <t xml:space="preserve">Makaron pełnoziarnisty świdry fusilli 400g, składniki:mąka makaronowa pszenna pełnoziarnista, po ugotowaniu nie skleja się, jest twardy i sprężysty, zachowuje naturalny zapach i kolor. </t>
  </si>
  <si>
    <t xml:space="preserve">Makaron świderki 400-500g, sporządzony z najwyższej jakości mąki makaronowej pszennej, zawiera pszenicę durum, po ugotowaniu nie skleja się, jest twardy i sprężysty,zachowuje naturalny zapach i kolor.  </t>
  </si>
  <si>
    <t xml:space="preserve">Makaron spaghetti 400-500g,  sporządzony z najwyższej jakości mąki makaronowej pszennej, zawiera pszenicę durum, po ugotowaniu nie skleja się, jest twardy i sprężysty,zachowuje naturalny zapach i kolor. </t>
  </si>
  <si>
    <t>Makaron lasagne 400-500g sporządzony z najwyższej jakości mąki makaronowej pszennej, zawiera pszenicę durum, po ugotowaniu nie skleja się, jest twardy i sprężysty, zachowuje naturalny zapach i kolor.</t>
  </si>
  <si>
    <t>Makaron łazanka 400-500g, sporządzony z najwyższej jakości mąki makaronowej pszennej, zawiera pszenicę durum, po ugotowaniu nie skleja się, jest twardy i sprężysty, zachowuje naturalny zapach i kolor.</t>
  </si>
  <si>
    <t xml:space="preserve">Makaron małe muszelki 400g-500g, sporządzony z najwyższej jakości mąki makaronowej pszennej, zawiera pszenicę durum, po ugotowaniu nie skleja się, jest twardy i sprężysty, zachowuje naturalny zapach i kolor. </t>
  </si>
  <si>
    <t xml:space="preserve">Makaron wstążka 400-500g, sporządzony z najwyższej jakości mąki makaronowej pszennej, zawiera pszenicę durum, po ugotowaniu nie skleja się, jest twardy i sprężysty,zachowuje naturalny zapach i kolor. </t>
  </si>
  <si>
    <t>Makaron Wesołe Literki 250 g Skład: mąka pszenna makaronowa, pasteryzowana masa jajeczna 18% = 4 jaja na 1 kg mąki, woda, przyprawa - kurkuma.</t>
  </si>
  <si>
    <t>Miś biszkoptowy z nadzieniem 30g mąka pszenna 23,7%, syrop glukozowo-fruktozowy, jaja 12,3%, olej rzepakowy, czekolada 6% [miazga kakaowa, cukier, kakao o obniżonej zawartości tłuszczu, emulgator (lecytyna sojowa)], stabilizator (glicerol), odtłuszczone mleko w proszku (3,4%), pełne mleko w proszku (2,2%), skrobia pszenna, substancje spulchniające (difosforany, węglany sodu), emulgatory (mono- i diglicerydy kwasów tłuszczowych estryfikowane kwasem mlekowym, estry kwasów tłuszczowych i poliglicerolu, lecytyna sojowa), sól, kakao o obniżonej zawartości tłuszczu, aromaty</t>
  </si>
  <si>
    <t>Oregano suszone 10g</t>
  </si>
  <si>
    <t>Proszek do Pieczenia Bezglutenowy Bio 12g</t>
  </si>
  <si>
    <t>Makaron w formie ryżu 250 g Skład:Kaszka pszenna makaronowa, semolina (kaszka z pszenicy durum), jaja 5 sztuk na kilogram mąki, woda, przyprawa kurkuma.</t>
  </si>
  <si>
    <t>Przyparawa do mięsa 550g Skład: sól, wzmacniacz smaku: glutaminian monosodowy; mąka kukurydziana, papryka słodka (14%), cebula (3%), papryka ostra, aromaty, natka pietruszki, rozmaryn, oregano, tymianek, majeranek, ekstrakt drożdżowy, czosnek, barwnik: karmel amoniakalny; skrobia, pieprz czarny, olej rzepakowy, gałka muszkatołowa.</t>
  </si>
  <si>
    <t>Przyprawa w płynie  Natur  bez glutaminianu sodu 1000ml Skład: woda, sól morska 20,9%, cukier, ocet spirytusowy, naturalne aromaty, ekstrakt drożdżowy,, ekstrakt z lubczyku.</t>
  </si>
  <si>
    <t>Ciasteczka owsiane naturalne150g Składniki: mąka owsiana 50%, mąka pszenna, płatki owsiane 12%, otręby owsiane 10%, tłuszcz kokosowy, mleko w proszku, sól.</t>
  </si>
  <si>
    <t>Mieszanka studencka 40g Składniki: Mieszanka orzechów 52% (prażone orzeszki arachidowe, migdały, nerkowce, laskowe), rodzynki 48% (rodzynki, olej bawełniany i/lub olej słonecznikowy i/lub olej rzepakowy).</t>
  </si>
  <si>
    <t>Słodka przekaska o smaku truskawkowym 22g w kubeczku Składniki:Krem (13g):substancja słodząca (maltitole), oleje roślinne (shea, rzepakowy) w zmiennych proporcjach, serwatka w proszku (z mleka), mleko pełne w proszku, skrobia kukurydziana, aromaty, emulgator (lecytyny), barwnik (karmin).Paluszki chlebowe (9g):mąka pszenna, olej słonecznikowy, słód (jęczmienny, kukurydziany), sól, drożdże.</t>
  </si>
  <si>
    <t>Podpłomyki bez cukru 140g Skład:Mąka pszenna, tłuszcz roślinny (rzepakowy), mleko odtłuszczone w proszku, emulgator: lecytyna (z rzepaku), substancje spulchniające: wodorowęglan sodu, pirofosforan disodowy.</t>
  </si>
  <si>
    <t>Baton z owoców liofilizowanych jabłko/truskawka16g Skład: jabłko (69,5%), truskawka (30%), cytryna (0,5%).</t>
  </si>
  <si>
    <t>Wafle ryżowe z malinami 24g Skład: ryż 68% (brązowy, biały), polewa malinowa 32%, nieutwardzone tłuszcze roślinne (palmowy, shea) w zmiennych proporcjach, cukier, substancje słodzące: maltitole, serwatka w proszku (z mleka), malina liofilizowana 1,25%, emulgator: lecytyny (z soi), sól, aromaty.</t>
  </si>
  <si>
    <t>Mieszanka owoców leśnych mrożona 2,5 kg</t>
  </si>
  <si>
    <t>Mieszanka kompotowa mrożona 2,5kg</t>
  </si>
  <si>
    <t>Kasza kuskus perłowa 1kg</t>
  </si>
  <si>
    <t>Mieszanka warzywna mrożona 2,5 kg,Skład: z cebuli, żółtej marchwi, pomidorów, pora, strąków groszku, marchwi, dwukolorowej papryki i cukinii.</t>
  </si>
  <si>
    <t>Warzywa rustykalne 1,5kg Składniki: Kalafior, marchew żółta, marchew, kalafior Romanesco, groszek cukrowy, woda, MASŁO 7 %, oliwa z oliwek, sól, cukier, pieprz.</t>
  </si>
  <si>
    <t>Mieszanka 10-składnikowa mrożona 2,5kg Skład: marchew, korzeń selera, pietruszka, brukselka, seler naciowy, fasolka szparagowa zielona, kalarepa, groszek,por, kalafior.</t>
  </si>
  <si>
    <t>Aronia mrożona 2,5kg</t>
  </si>
  <si>
    <t>Brzoskwinia kostka mrożona 2,5 kg</t>
  </si>
  <si>
    <t>Żurawina suszona 100g</t>
  </si>
  <si>
    <t>Mieszanka studencka 100g Składniki: Mieszanka orzechów 52% (migdały, nerkowce, laskowe); rodzynki 48% (rodzynki, olej bawełniany, lub/i olej słonecznikowy, lub/i olej rzepakowy).</t>
  </si>
  <si>
    <t>Morela suszona 125g</t>
  </si>
  <si>
    <t>Czekoladka mleczna z nadzieniem mlecznym (59%) i zbożami. 23,5g , czekolada mleczna 33,5% (cukier, tłuszcz kakaowy,mleko pełne w proszku, miazga kakaowa, emulgator: lecytyny (SOJA); wanilina), cukier, mleko odtłuszczone w proszku (17,5%), olej palmowy, ekspandowane ziarna zbóż 7,5% (jęczmień, ryż,pszenica, pszenica (orkisz), gryka), masło odwodnione, emulgator: lecytyny (soja), wanilina, Składniki mleka: 30,5%</t>
  </si>
  <si>
    <t>126.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</si>
  <si>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</si>
  <si>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</si>
  <si>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</si>
  <si>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</si>
  <si>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</si>
  <si>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</si>
  <si>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</si>
  <si>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</si>
  <si>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</si>
  <si>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</si>
  <si>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</si>
  <si>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</si>
  <si>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</si>
  <si>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</si>
  <si>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</si>
  <si>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</si>
  <si>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</si>
  <si>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</si>
  <si>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</si>
  <si>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</si>
  <si>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</si>
  <si>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</si>
  <si>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Mieszanka ryżowo - warzywna 1,5 kg  Skład: Mieszanka gotowanego ryżu białego i dzikiego 66% (woda, ryż biały, ryż dziki, sól), marchew 9%, słodka kukurydza 9%, brokuły 8%, margaryna (tłuszcze roślinne (palmowy, kokosowy), woda, emulgator: mono- i diglicerydy kwasów tłuszczowych, kwas: kwas cytrynowy), woda, pietruszka, sól, cukier, sok cytrynowy z koncentratu, warzywa w proszku
(cebula, pasternak), maltodekstryna, przyprawy (lubczyk, kurkuma, pieprz, goździki, liść laurowy), olej rzepakowy, sproszkowane borowiki.</t>
  </si>
  <si>
    <t>Kartacze z mięsem 2500g mrożonka,Skład:ziemniaki gotowane 49%, woda, skrobia ziemniaczana, grysik ziemniaczany(zawierasiarczyny), mięso wołowe gotowane 6,5%, mięso wieprzowe gotowane 5,3%, tłuszcz wieprzowy 1,2%, cebula, błonnikpszenny,bułka tarta (mąkapszenna,drożdże, sól, woda), sól, substancja zagęszczająca: skrobia modyfikowana ziemniaczana, olej rzepakowy, mąkapszenna, mieszanka przypraw, suszone warzywa (marchew, pasternak, cebula, nać pietruszki) w zmiennych proporcjach.Może zawierać mleko i produkty pochodne (łącznie z laktozą), jaja.</t>
  </si>
  <si>
    <t>Czekolada mleczna z nadzieniem mlecznym 100g, 8 batoników pojedynczo pakowanych z mlecznej czekolady z nadzieniem mlecznym. Pozostałe informacje: Składniki: czekolada mleczna 40%Czekolada mleczna 40% (cukier, mleko pełne w proszku, tłuszcz kakaowy, miazga kakaowa, emulgator: lecytyny (soja); wanilina), cukier, mleko odtłuszczone w proszku, olej palmowy, masło odwodnione, emulgator: lecytyny (soja), wanilina. Składniki mleka: 33% - Składniki kakao: 13%.</t>
  </si>
  <si>
    <t>Gofry tradycyjne mrożone 80g</t>
  </si>
  <si>
    <t>150.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</si>
  <si>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</si>
  <si>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</si>
  <si>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</si>
  <si>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</si>
  <si>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 xml:space="preserve"> RÓŻNE ARTYKUŁY SPOŻYWCZE - ZSP RUDZICZKA</t>
  </si>
  <si>
    <t>Pomidory krojone bez skórki 400g,  składniki: pomidory krojone, sok pomidorowy, sól, regulator kwasowości: kwas cytrynowy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</si>
</sst>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191919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3" fillId="0" borderId="0"/>
    <xf numFmtId="0" fontId="1" fillId="0" borderId="0"/>
  </cellStyleXfs>
  <cellXfs count="68">
    <xf numFmtId="0" fontId="0" fillId="0" borderId="0" xfId="0"/>
    <xf numFmtId="164" fontId="5" fillId="0" borderId="4" xfId="2" applyFont="1" applyBorder="1" applyAlignment="1">
      <alignment horizontal="center" vertical="center" wrapText="1"/>
    </xf>
    <xf numFmtId="164" fontId="5" fillId="0" borderId="5" xfId="2" applyFont="1" applyBorder="1" applyAlignment="1">
      <alignment horizontal="center" vertical="center" wrapText="1"/>
    </xf>
    <xf numFmtId="164" fontId="5" fillId="0" borderId="6" xfId="2" applyFont="1" applyBorder="1" applyAlignment="1">
      <alignment horizontal="center" vertical="center" wrapText="1"/>
    </xf>
    <xf numFmtId="164" fontId="4" fillId="3" borderId="7" xfId="2" applyFont="1" applyFill="1" applyBorder="1" applyAlignment="1">
      <alignment horizontal="center" vertical="center" wrapText="1"/>
    </xf>
    <xf numFmtId="164" fontId="6" fillId="3" borderId="8" xfId="2" applyFont="1" applyFill="1" applyBorder="1" applyAlignment="1">
      <alignment horizontal="left" vertical="top" wrapText="1"/>
    </xf>
    <xf numFmtId="164" fontId="6" fillId="3" borderId="8" xfId="2" applyFont="1" applyFill="1" applyBorder="1" applyAlignment="1">
      <alignment horizontal="center" vertical="center" wrapText="1"/>
    </xf>
    <xf numFmtId="164" fontId="4" fillId="0" borderId="9" xfId="2" applyFont="1" applyBorder="1" applyAlignment="1">
      <alignment horizontal="center" vertical="center"/>
    </xf>
    <xf numFmtId="165" fontId="4" fillId="0" borderId="9" xfId="2" applyNumberFormat="1" applyFont="1" applyBorder="1" applyAlignment="1">
      <alignment horizontal="right" vertical="center"/>
    </xf>
    <xf numFmtId="9" fontId="4" fillId="0" borderId="9" xfId="1" applyFont="1" applyBorder="1" applyAlignment="1">
      <alignment horizontal="center" vertical="center"/>
    </xf>
    <xf numFmtId="165" fontId="4" fillId="4" borderId="10" xfId="2" applyNumberFormat="1" applyFont="1" applyFill="1" applyBorder="1" applyAlignment="1">
      <alignment horizontal="right" vertical="center"/>
    </xf>
    <xf numFmtId="164" fontId="4" fillId="0" borderId="8" xfId="2" applyFont="1" applyBorder="1" applyAlignment="1">
      <alignment horizontal="center" vertical="center"/>
    </xf>
    <xf numFmtId="164" fontId="6" fillId="3" borderId="8" xfId="2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164" fontId="6" fillId="5" borderId="8" xfId="2" applyFont="1" applyFill="1" applyBorder="1" applyAlignment="1">
      <alignment horizontal="left" vertical="top" wrapText="1"/>
    </xf>
    <xf numFmtId="164" fontId="6" fillId="5" borderId="8" xfId="2" applyFont="1" applyFill="1" applyBorder="1" applyAlignment="1">
      <alignment horizontal="center" vertical="center" wrapText="1"/>
    </xf>
    <xf numFmtId="164" fontId="6" fillId="0" borderId="8" xfId="2" applyFont="1" applyBorder="1" applyAlignment="1">
      <alignment horizontal="left" vertical="top" wrapText="1"/>
    </xf>
    <xf numFmtId="164" fontId="4" fillId="0" borderId="8" xfId="2" applyFont="1" applyBorder="1" applyAlignment="1">
      <alignment horizontal="left" vertical="top" wrapText="1"/>
    </xf>
    <xf numFmtId="164" fontId="6" fillId="5" borderId="8" xfId="2" applyFont="1" applyFill="1" applyBorder="1" applyAlignment="1">
      <alignment horizontal="center" vertical="center"/>
    </xf>
    <xf numFmtId="164" fontId="6" fillId="3" borderId="13" xfId="2" applyFont="1" applyFill="1" applyBorder="1" applyAlignment="1">
      <alignment horizontal="left" vertical="top" wrapText="1"/>
    </xf>
    <xf numFmtId="164" fontId="6" fillId="3" borderId="13" xfId="2" applyFont="1" applyFill="1" applyBorder="1" applyAlignment="1">
      <alignment horizontal="center" vertical="center" wrapText="1"/>
    </xf>
    <xf numFmtId="165" fontId="4" fillId="0" borderId="15" xfId="2" applyNumberFormat="1" applyFont="1" applyBorder="1" applyAlignment="1">
      <alignment horizontal="center" vertical="center"/>
    </xf>
    <xf numFmtId="165" fontId="7" fillId="0" borderId="16" xfId="2" applyNumberFormat="1" applyFont="1" applyBorder="1" applyAlignment="1">
      <alignment horizontal="right" vertical="center"/>
    </xf>
    <xf numFmtId="164" fontId="5" fillId="4" borderId="5" xfId="2" applyFont="1" applyFill="1" applyBorder="1" applyAlignment="1">
      <alignment horizontal="center" vertical="center" wrapText="1"/>
    </xf>
    <xf numFmtId="164" fontId="10" fillId="0" borderId="17" xfId="2" applyFont="1" applyBorder="1" applyAlignment="1">
      <alignment horizontal="center" vertical="center" wrapText="1"/>
    </xf>
    <xf numFmtId="164" fontId="10" fillId="0" borderId="18" xfId="2" applyFont="1" applyBorder="1" applyAlignment="1">
      <alignment horizontal="center" vertical="center" wrapText="1"/>
    </xf>
    <xf numFmtId="164" fontId="10" fillId="0" borderId="2" xfId="2" applyFont="1" applyBorder="1" applyAlignment="1">
      <alignment horizontal="center" vertical="center" wrapText="1"/>
    </xf>
    <xf numFmtId="164" fontId="10" fillId="0" borderId="19" xfId="2" applyFont="1" applyBorder="1" applyAlignment="1">
      <alignment horizontal="center" vertical="center" wrapText="1"/>
    </xf>
    <xf numFmtId="164" fontId="6" fillId="3" borderId="12" xfId="2" applyFont="1" applyFill="1" applyBorder="1" applyAlignment="1">
      <alignment horizontal="left" vertical="top" wrapText="1"/>
    </xf>
    <xf numFmtId="164" fontId="6" fillId="3" borderId="12" xfId="2" applyFont="1" applyFill="1" applyBorder="1" applyAlignment="1">
      <alignment horizontal="center" vertical="center" wrapText="1"/>
    </xf>
    <xf numFmtId="164" fontId="6" fillId="3" borderId="22" xfId="2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6" fillId="3" borderId="11" xfId="2" applyFont="1" applyFill="1" applyBorder="1" applyAlignment="1">
      <alignment horizontal="left" vertical="top" wrapText="1"/>
    </xf>
    <xf numFmtId="164" fontId="6" fillId="3" borderId="21" xfId="2" applyFont="1" applyFill="1" applyBorder="1" applyAlignment="1">
      <alignment horizontal="left" vertical="top" wrapText="1"/>
    </xf>
    <xf numFmtId="0" fontId="8" fillId="0" borderId="8" xfId="3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164" fontId="6" fillId="3" borderId="0" xfId="2" applyFont="1" applyFill="1" applyAlignment="1">
      <alignment horizontal="left" vertical="top" wrapText="1"/>
    </xf>
    <xf numFmtId="4" fontId="4" fillId="4" borderId="9" xfId="2" applyNumberFormat="1" applyFont="1" applyFill="1" applyBorder="1" applyAlignment="1">
      <alignment horizontal="center" vertical="center"/>
    </xf>
    <xf numFmtId="165" fontId="7" fillId="0" borderId="14" xfId="2" applyNumberFormat="1" applyFont="1" applyBorder="1" applyAlignment="1">
      <alignment horizontal="right" vertical="center"/>
    </xf>
    <xf numFmtId="164" fontId="12" fillId="0" borderId="0" xfId="2" applyFont="1" applyAlignment="1">
      <alignment horizontal="center"/>
    </xf>
    <xf numFmtId="164" fontId="12" fillId="0" borderId="0" xfId="2" applyFont="1"/>
    <xf numFmtId="0" fontId="12" fillId="0" borderId="0" xfId="0" applyFont="1"/>
    <xf numFmtId="164" fontId="12" fillId="0" borderId="0" xfId="2" applyFont="1" applyAlignment="1">
      <alignment horizontal="center" vertical="top"/>
    </xf>
    <xf numFmtId="0" fontId="6" fillId="4" borderId="22" xfId="0" applyFont="1" applyFill="1" applyBorder="1" applyAlignment="1">
      <alignment vertical="top" wrapText="1"/>
    </xf>
    <xf numFmtId="164" fontId="6" fillId="5" borderId="12" xfId="2" applyFont="1" applyFill="1" applyBorder="1" applyAlignment="1">
      <alignment horizontal="center" vertical="center" wrapText="1"/>
    </xf>
    <xf numFmtId="164" fontId="4" fillId="4" borderId="8" xfId="2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8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left" vertical="top" wrapText="1"/>
    </xf>
    <xf numFmtId="0" fontId="11" fillId="4" borderId="11" xfId="0" applyFont="1" applyFill="1" applyBorder="1" applyAlignment="1">
      <alignment vertical="top" wrapText="1"/>
    </xf>
    <xf numFmtId="0" fontId="6" fillId="4" borderId="11" xfId="0" applyFont="1" applyFill="1" applyBorder="1" applyAlignment="1">
      <alignment vertical="top" wrapText="1"/>
    </xf>
    <xf numFmtId="164" fontId="6" fillId="3" borderId="20" xfId="2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164" fontId="6" fillId="3" borderId="8" xfId="2" applyFont="1" applyFill="1" applyBorder="1" applyAlignment="1">
      <alignment horizontal="left" vertical="center" wrapText="1"/>
    </xf>
    <xf numFmtId="164" fontId="6" fillId="5" borderId="8" xfId="2" applyFont="1" applyFill="1" applyBorder="1" applyAlignment="1">
      <alignment horizontal="left" vertical="center" wrapText="1"/>
    </xf>
    <xf numFmtId="164" fontId="6" fillId="3" borderId="22" xfId="2" applyFont="1" applyFill="1" applyBorder="1" applyAlignment="1">
      <alignment horizontal="left" vertical="center" wrapText="1"/>
    </xf>
    <xf numFmtId="164" fontId="9" fillId="0" borderId="1" xfId="2" applyFont="1" applyBorder="1" applyAlignment="1">
      <alignment horizontal="right"/>
    </xf>
    <xf numFmtId="164" fontId="0" fillId="0" borderId="2" xfId="2" applyFont="1" applyBorder="1" applyAlignment="1">
      <alignment horizontal="right"/>
    </xf>
    <xf numFmtId="164" fontId="0" fillId="0" borderId="3" xfId="2" applyFont="1" applyBorder="1" applyAlignment="1">
      <alignment horizontal="right"/>
    </xf>
    <xf numFmtId="164" fontId="14" fillId="2" borderId="1" xfId="2" applyFont="1" applyFill="1" applyBorder="1" applyAlignment="1">
      <alignment horizontal="center"/>
    </xf>
    <xf numFmtId="164" fontId="14" fillId="2" borderId="2" xfId="2" applyFont="1" applyFill="1" applyBorder="1" applyAlignment="1">
      <alignment horizontal="center"/>
    </xf>
    <xf numFmtId="164" fontId="14" fillId="2" borderId="3" xfId="2" applyFont="1" applyFill="1" applyBorder="1" applyAlignment="1">
      <alignment horizontal="center"/>
    </xf>
    <xf numFmtId="164" fontId="5" fillId="0" borderId="1" xfId="2" applyFont="1" applyBorder="1" applyAlignment="1">
      <alignment horizontal="right"/>
    </xf>
    <xf numFmtId="164" fontId="5" fillId="0" borderId="2" xfId="2" applyFont="1" applyBorder="1" applyAlignment="1">
      <alignment horizontal="right"/>
    </xf>
    <xf numFmtId="164" fontId="5" fillId="0" borderId="3" xfId="2" applyFont="1" applyBorder="1" applyAlignment="1">
      <alignment horizontal="right"/>
    </xf>
    <xf numFmtId="164" fontId="13" fillId="0" borderId="0" xfId="2" applyFont="1" applyAlignment="1">
      <alignment horizontal="center"/>
    </xf>
    <xf numFmtId="164" fontId="13" fillId="0" borderId="0" xfId="2" applyFont="1" applyAlignment="1">
      <alignment horizontal="center" wrapText="1"/>
    </xf>
  </cellXfs>
  <cellStyles count="4">
    <cellStyle name="Excel Built-in Normal" xfId="2" xr:uid="{8D3263DE-3CFA-4F97-B3E2-7ED185C6FE98}"/>
    <cellStyle name="Normalny" xfId="0" builtinId="0"/>
    <cellStyle name="Normalny 2 2" xfId="3" xr:uid="{06B27948-266F-4856-BE9A-E7E4F5625341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Nazwa asortymentu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Sheet1!$B$4:$B$155</c:f>
              <c:numCache>
                <c:formatCode>General</c:formatCode>
                <c:ptCount val="152"/>
                <c:pt idx="0" formatCode="[$-415]General">
                  <c:v>1</c:v>
                </c:pt>
                <c:pt idx="1">
                  <c:v>0</c:v>
                </c:pt>
                <c:pt idx="2" formatCode="[$-415]General">
                  <c:v>0</c:v>
                </c:pt>
                <c:pt idx="3">
                  <c:v>0</c:v>
                </c:pt>
                <c:pt idx="4" formatCode="[$-415]General">
                  <c:v>0</c:v>
                </c:pt>
                <c:pt idx="5" formatCode="[$-415]General">
                  <c:v>0</c:v>
                </c:pt>
                <c:pt idx="6" formatCode="[$-415]General">
                  <c:v>0</c:v>
                </c:pt>
                <c:pt idx="7" formatCode="[$-415]General">
                  <c:v>0</c:v>
                </c:pt>
                <c:pt idx="8">
                  <c:v>0</c:v>
                </c:pt>
                <c:pt idx="9" formatCode="[$-415]General">
                  <c:v>0</c:v>
                </c:pt>
                <c:pt idx="10" formatCode="[$-415]General">
                  <c:v>0</c:v>
                </c:pt>
                <c:pt idx="11" formatCode="[$-415]General">
                  <c:v>0</c:v>
                </c:pt>
                <c:pt idx="12" formatCode="[$-415]General">
                  <c:v>0</c:v>
                </c:pt>
                <c:pt idx="13">
                  <c:v>0</c:v>
                </c:pt>
                <c:pt idx="14" formatCode="[$-415]General">
                  <c:v>0</c:v>
                </c:pt>
                <c:pt idx="15" formatCode="[$-415]General">
                  <c:v>0</c:v>
                </c:pt>
                <c:pt idx="16" formatCode="[$-415]General">
                  <c:v>0</c:v>
                </c:pt>
                <c:pt idx="17" formatCode="[$-415]General">
                  <c:v>0</c:v>
                </c:pt>
                <c:pt idx="18" formatCode="[$-415]General">
                  <c:v>0</c:v>
                </c:pt>
                <c:pt idx="19">
                  <c:v>0</c:v>
                </c:pt>
                <c:pt idx="20" formatCode="[$-415]General">
                  <c:v>0</c:v>
                </c:pt>
                <c:pt idx="21" formatCode="[$-415]General">
                  <c:v>0</c:v>
                </c:pt>
                <c:pt idx="22" formatCode="[$-415]General">
                  <c:v>0</c:v>
                </c:pt>
                <c:pt idx="23">
                  <c:v>0</c:v>
                </c:pt>
                <c:pt idx="24" formatCode="[$-415]General">
                  <c:v>0</c:v>
                </c:pt>
                <c:pt idx="25" formatCode="[$-415]General">
                  <c:v>0</c:v>
                </c:pt>
                <c:pt idx="26">
                  <c:v>0</c:v>
                </c:pt>
                <c:pt idx="27">
                  <c:v>0</c:v>
                </c:pt>
                <c:pt idx="28" formatCode="[$-415]General">
                  <c:v>0</c:v>
                </c:pt>
                <c:pt idx="29" formatCode="[$-415]General">
                  <c:v>0</c:v>
                </c:pt>
                <c:pt idx="30" formatCode="[$-415]General">
                  <c:v>0</c:v>
                </c:pt>
                <c:pt idx="31" formatCode="[$-415]General">
                  <c:v>0</c:v>
                </c:pt>
                <c:pt idx="32" formatCode="[$-415]General">
                  <c:v>0</c:v>
                </c:pt>
                <c:pt idx="33" formatCode="[$-415]General">
                  <c:v>0</c:v>
                </c:pt>
                <c:pt idx="34" formatCode="[$-415]General">
                  <c:v>0</c:v>
                </c:pt>
                <c:pt idx="35" formatCode="[$-415]General">
                  <c:v>0</c:v>
                </c:pt>
                <c:pt idx="36" formatCode="[$-415]General">
                  <c:v>0</c:v>
                </c:pt>
                <c:pt idx="37" formatCode="[$-415]General">
                  <c:v>0</c:v>
                </c:pt>
                <c:pt idx="38" formatCode="[$-415]General">
                  <c:v>0</c:v>
                </c:pt>
                <c:pt idx="39" formatCode="[$-415]General">
                  <c:v>0</c:v>
                </c:pt>
                <c:pt idx="40" formatCode="[$-415]General">
                  <c:v>0</c:v>
                </c:pt>
                <c:pt idx="41" formatCode="[$-415]General">
                  <c:v>0</c:v>
                </c:pt>
                <c:pt idx="42" formatCode="[$-415]General">
                  <c:v>0</c:v>
                </c:pt>
                <c:pt idx="43" formatCode="[$-415]General">
                  <c:v>0</c:v>
                </c:pt>
                <c:pt idx="44" formatCode="[$-415]General">
                  <c:v>0</c:v>
                </c:pt>
                <c:pt idx="45" formatCode="[$-415]General">
                  <c:v>0</c:v>
                </c:pt>
                <c:pt idx="46" formatCode="[$-415]General">
                  <c:v>0</c:v>
                </c:pt>
                <c:pt idx="47" formatCode="[$-415]General">
                  <c:v>0</c:v>
                </c:pt>
                <c:pt idx="48" formatCode="[$-415]General">
                  <c:v>0</c:v>
                </c:pt>
                <c:pt idx="49" formatCode="[$-415]General">
                  <c:v>0</c:v>
                </c:pt>
                <c:pt idx="50" formatCode="[$-415]General">
                  <c:v>0</c:v>
                </c:pt>
                <c:pt idx="51" formatCode="[$-415]General">
                  <c:v>0</c:v>
                </c:pt>
                <c:pt idx="52" formatCode="[$-415]General">
                  <c:v>0</c:v>
                </c:pt>
                <c:pt idx="53" formatCode="[$-415]General">
                  <c:v>0</c:v>
                </c:pt>
                <c:pt idx="54">
                  <c:v>0</c:v>
                </c:pt>
                <c:pt idx="55" formatCode="[$-415]General">
                  <c:v>0</c:v>
                </c:pt>
                <c:pt idx="56" formatCode="[$-415]General">
                  <c:v>0</c:v>
                </c:pt>
                <c:pt idx="57" formatCode="[$-415]General">
                  <c:v>0</c:v>
                </c:pt>
                <c:pt idx="58" formatCode="[$-415]General">
                  <c:v>0</c:v>
                </c:pt>
                <c:pt idx="59" formatCode="[$-415]General">
                  <c:v>0</c:v>
                </c:pt>
                <c:pt idx="60" formatCode="[$-415]General">
                  <c:v>0</c:v>
                </c:pt>
                <c:pt idx="61" formatCode="[$-415]General">
                  <c:v>0</c:v>
                </c:pt>
                <c:pt idx="62" formatCode="[$-415]General">
                  <c:v>0</c:v>
                </c:pt>
                <c:pt idx="63" formatCode="[$-415]General">
                  <c:v>0</c:v>
                </c:pt>
                <c:pt idx="64" formatCode="[$-415]General">
                  <c:v>0</c:v>
                </c:pt>
                <c:pt idx="65" formatCode="[$-415]General">
                  <c:v>0</c:v>
                </c:pt>
                <c:pt idx="66" formatCode="[$-415]General">
                  <c:v>0</c:v>
                </c:pt>
                <c:pt idx="67" formatCode="[$-415]General">
                  <c:v>0</c:v>
                </c:pt>
                <c:pt idx="68" formatCode="[$-415]General">
                  <c:v>0</c:v>
                </c:pt>
                <c:pt idx="69" formatCode="[$-415]General">
                  <c:v>0</c:v>
                </c:pt>
                <c:pt idx="70" formatCode="[$-415]General">
                  <c:v>0</c:v>
                </c:pt>
                <c:pt idx="71" formatCode="[$-415]General">
                  <c:v>0</c:v>
                </c:pt>
                <c:pt idx="72" formatCode="[$-415]General">
                  <c:v>0</c:v>
                </c:pt>
                <c:pt idx="73" formatCode="[$-415]General">
                  <c:v>0</c:v>
                </c:pt>
                <c:pt idx="74" formatCode="[$-415]General">
                  <c:v>0</c:v>
                </c:pt>
                <c:pt idx="75" formatCode="[$-415]General">
                  <c:v>0</c:v>
                </c:pt>
                <c:pt idx="76">
                  <c:v>0</c:v>
                </c:pt>
                <c:pt idx="77" formatCode="[$-415]General">
                  <c:v>0</c:v>
                </c:pt>
                <c:pt idx="78" formatCode="[$-415]General">
                  <c:v>0</c:v>
                </c:pt>
                <c:pt idx="79" formatCode="[$-415]General">
                  <c:v>0</c:v>
                </c:pt>
                <c:pt idx="80" formatCode="[$-415]General">
                  <c:v>0</c:v>
                </c:pt>
                <c:pt idx="81" formatCode="[$-415]General">
                  <c:v>0</c:v>
                </c:pt>
                <c:pt idx="82" formatCode="[$-415]General">
                  <c:v>0</c:v>
                </c:pt>
                <c:pt idx="83" formatCode="[$-415]General">
                  <c:v>0</c:v>
                </c:pt>
                <c:pt idx="84" formatCode="[$-415]General">
                  <c:v>0</c:v>
                </c:pt>
                <c:pt idx="85">
                  <c:v>0</c:v>
                </c:pt>
                <c:pt idx="86" formatCode="[$-415]General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 formatCode="[$-415]General">
                  <c:v>0</c:v>
                </c:pt>
                <c:pt idx="92">
                  <c:v>0</c:v>
                </c:pt>
                <c:pt idx="93" formatCode="[$-415]General">
                  <c:v>0</c:v>
                </c:pt>
                <c:pt idx="94" formatCode="[$-415]General">
                  <c:v>0</c:v>
                </c:pt>
                <c:pt idx="95" formatCode="[$-415]General">
                  <c:v>0</c:v>
                </c:pt>
                <c:pt idx="96">
                  <c:v>0</c:v>
                </c:pt>
                <c:pt idx="97" formatCode="[$-415]General">
                  <c:v>0</c:v>
                </c:pt>
                <c:pt idx="98" formatCode="[$-415]General">
                  <c:v>0</c:v>
                </c:pt>
                <c:pt idx="99" formatCode="[$-415]General">
                  <c:v>0</c:v>
                </c:pt>
                <c:pt idx="100">
                  <c:v>0</c:v>
                </c:pt>
                <c:pt idx="101" formatCode="[$-415]General">
                  <c:v>0</c:v>
                </c:pt>
                <c:pt idx="102" formatCode="[$-415]General">
                  <c:v>0</c:v>
                </c:pt>
                <c:pt idx="103" formatCode="[$-415]General">
                  <c:v>0</c:v>
                </c:pt>
                <c:pt idx="104">
                  <c:v>0</c:v>
                </c:pt>
                <c:pt idx="105" formatCode="[$-415]General">
                  <c:v>0</c:v>
                </c:pt>
                <c:pt idx="106" formatCode="[$-415]General">
                  <c:v>0</c:v>
                </c:pt>
                <c:pt idx="107" formatCode="[$-415]General">
                  <c:v>0</c:v>
                </c:pt>
                <c:pt idx="108" formatCode="[$-415]General">
                  <c:v>0</c:v>
                </c:pt>
                <c:pt idx="109" formatCode="[$-415]General">
                  <c:v>0</c:v>
                </c:pt>
                <c:pt idx="110" formatCode="[$-415]General">
                  <c:v>0</c:v>
                </c:pt>
                <c:pt idx="111" formatCode="[$-415]General">
                  <c:v>0</c:v>
                </c:pt>
                <c:pt idx="112">
                  <c:v>0</c:v>
                </c:pt>
                <c:pt idx="113" formatCode="[$-415]General">
                  <c:v>0</c:v>
                </c:pt>
                <c:pt idx="114" formatCode="[$-415]General">
                  <c:v>0</c:v>
                </c:pt>
                <c:pt idx="115" formatCode="[$-415]General">
                  <c:v>0</c:v>
                </c:pt>
                <c:pt idx="116">
                  <c:v>0</c:v>
                </c:pt>
                <c:pt idx="117" formatCode="[$-415]General">
                  <c:v>0</c:v>
                </c:pt>
                <c:pt idx="118" formatCode="[$-415]General">
                  <c:v>0</c:v>
                </c:pt>
                <c:pt idx="119" formatCode="[$-415]General">
                  <c:v>0</c:v>
                </c:pt>
                <c:pt idx="120" formatCode="[$-415]General">
                  <c:v>0</c:v>
                </c:pt>
                <c:pt idx="121" formatCode="[$-415]General">
                  <c:v>0</c:v>
                </c:pt>
                <c:pt idx="122">
                  <c:v>0</c:v>
                </c:pt>
                <c:pt idx="123" formatCode="[$-415]General">
                  <c:v>0</c:v>
                </c:pt>
                <c:pt idx="124" formatCode="[$-415]General">
                  <c:v>0</c:v>
                </c:pt>
                <c:pt idx="125" formatCode="[$-415]General">
                  <c:v>0</c:v>
                </c:pt>
                <c:pt idx="126" formatCode="[$-415]General">
                  <c:v>0</c:v>
                </c:pt>
                <c:pt idx="127" formatCode="[$-415]General">
                  <c:v>0</c:v>
                </c:pt>
                <c:pt idx="128" formatCode="[$-415]General">
                  <c:v>0</c:v>
                </c:pt>
                <c:pt idx="129" formatCode="[$-415]General">
                  <c:v>0</c:v>
                </c:pt>
                <c:pt idx="130" formatCode="[$-415]General">
                  <c:v>0</c:v>
                </c:pt>
                <c:pt idx="131" formatCode="[$-415]General">
                  <c:v>0</c:v>
                </c:pt>
                <c:pt idx="132" formatCode="[$-415]General">
                  <c:v>0</c:v>
                </c:pt>
                <c:pt idx="133" formatCode="[$-415]General">
                  <c:v>0</c:v>
                </c:pt>
                <c:pt idx="134" formatCode="[$-415]General">
                  <c:v>0</c:v>
                </c:pt>
                <c:pt idx="135" formatCode="[$-415]General">
                  <c:v>0</c:v>
                </c:pt>
                <c:pt idx="136" formatCode="[$-415]General">
                  <c:v>0</c:v>
                </c:pt>
                <c:pt idx="137" formatCode="[$-415]General">
                  <c:v>0</c:v>
                </c:pt>
                <c:pt idx="138">
                  <c:v>0</c:v>
                </c:pt>
                <c:pt idx="139" formatCode="[$-415]General">
                  <c:v>0</c:v>
                </c:pt>
                <c:pt idx="140" formatCode="[$-415]General">
                  <c:v>0</c:v>
                </c:pt>
                <c:pt idx="141">
                  <c:v>0</c:v>
                </c:pt>
                <c:pt idx="142" formatCode="[$-415]General">
                  <c:v>0</c:v>
                </c:pt>
                <c:pt idx="143" formatCode="[$-415]General">
                  <c:v>0</c:v>
                </c:pt>
                <c:pt idx="144" formatCode="[$-415]General">
                  <c:v>0</c:v>
                </c:pt>
                <c:pt idx="145" formatCode="[$-415]General">
                  <c:v>0</c:v>
                </c:pt>
                <c:pt idx="146" formatCode="[$-415]General">
                  <c:v>0</c:v>
                </c:pt>
                <c:pt idx="147" formatCode="[$-415]General">
                  <c:v>0</c:v>
                </c:pt>
                <c:pt idx="148" formatCode="[$-415]General">
                  <c:v>0</c:v>
                </c:pt>
                <c:pt idx="149">
                  <c:v>0</c:v>
                </c:pt>
                <c:pt idx="150" formatCode="[$-415]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3-4EFB-A8E8-75866D1B5645}"/>
            </c:ext>
          </c:extLst>
        </c:ser>
        <c:ser>
          <c:idx val="1"/>
          <c:order val="1"/>
          <c:tx>
            <c:strRef>
              <c:f>Sheet1!$C$1:$C$3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Jedn. Miary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Sheet1!$C$4:$C$155</c:f>
              <c:numCache>
                <c:formatCode>[$-415]General</c:formatCode>
                <c:ptCount val="15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 formatCode="General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B3-4EFB-A8E8-75866D1B5645}"/>
            </c:ext>
          </c:extLst>
        </c:ser>
        <c:ser>
          <c:idx val="2"/>
          <c:order val="2"/>
          <c:tx>
            <c:strRef>
              <c:f>Sheet1!$D$1:$D$3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Ilość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Sheet1!$D$4:$D$155</c:f>
              <c:numCache>
                <c:formatCode>[$-415]General</c:formatCode>
                <c:ptCount val="152"/>
                <c:pt idx="0">
                  <c:v>3</c:v>
                </c:pt>
                <c:pt idx="1">
                  <c:v>5</c:v>
                </c:pt>
                <c:pt idx="2">
                  <c:v>1450</c:v>
                </c:pt>
                <c:pt idx="3">
                  <c:v>50</c:v>
                </c:pt>
                <c:pt idx="4">
                  <c:v>5</c:v>
                </c:pt>
                <c:pt idx="5">
                  <c:v>25</c:v>
                </c:pt>
                <c:pt idx="6">
                  <c:v>3</c:v>
                </c:pt>
                <c:pt idx="7">
                  <c:v>25</c:v>
                </c:pt>
                <c:pt idx="8">
                  <c:v>5</c:v>
                </c:pt>
                <c:pt idx="9">
                  <c:v>160</c:v>
                </c:pt>
                <c:pt idx="10">
                  <c:v>5</c:v>
                </c:pt>
                <c:pt idx="11">
                  <c:v>20</c:v>
                </c:pt>
                <c:pt idx="12">
                  <c:v>30</c:v>
                </c:pt>
                <c:pt idx="13">
                  <c:v>50</c:v>
                </c:pt>
                <c:pt idx="14">
                  <c:v>50</c:v>
                </c:pt>
                <c:pt idx="15">
                  <c:v>1700</c:v>
                </c:pt>
                <c:pt idx="16">
                  <c:v>240</c:v>
                </c:pt>
                <c:pt idx="17">
                  <c:v>3</c:v>
                </c:pt>
                <c:pt idx="18">
                  <c:v>80</c:v>
                </c:pt>
                <c:pt idx="19">
                  <c:v>5</c:v>
                </c:pt>
                <c:pt idx="20">
                  <c:v>10</c:v>
                </c:pt>
                <c:pt idx="21">
                  <c:v>2</c:v>
                </c:pt>
                <c:pt idx="22">
                  <c:v>210</c:v>
                </c:pt>
                <c:pt idx="23">
                  <c:v>100</c:v>
                </c:pt>
                <c:pt idx="24">
                  <c:v>215</c:v>
                </c:pt>
                <c:pt idx="25">
                  <c:v>5</c:v>
                </c:pt>
                <c:pt idx="26">
                  <c:v>20</c:v>
                </c:pt>
                <c:pt idx="27">
                  <c:v>40</c:v>
                </c:pt>
                <c:pt idx="28">
                  <c:v>25</c:v>
                </c:pt>
                <c:pt idx="29">
                  <c:v>5</c:v>
                </c:pt>
                <c:pt idx="30">
                  <c:v>10</c:v>
                </c:pt>
                <c:pt idx="31">
                  <c:v>5</c:v>
                </c:pt>
                <c:pt idx="32">
                  <c:v>50</c:v>
                </c:pt>
                <c:pt idx="33">
                  <c:v>100</c:v>
                </c:pt>
                <c:pt idx="34">
                  <c:v>185</c:v>
                </c:pt>
                <c:pt idx="35">
                  <c:v>5</c:v>
                </c:pt>
                <c:pt idx="36">
                  <c:v>100</c:v>
                </c:pt>
                <c:pt idx="37">
                  <c:v>10</c:v>
                </c:pt>
                <c:pt idx="38">
                  <c:v>10</c:v>
                </c:pt>
                <c:pt idx="39">
                  <c:v>3</c:v>
                </c:pt>
                <c:pt idx="40">
                  <c:v>50</c:v>
                </c:pt>
                <c:pt idx="41">
                  <c:v>200</c:v>
                </c:pt>
                <c:pt idx="42">
                  <c:v>1000</c:v>
                </c:pt>
                <c:pt idx="43">
                  <c:v>50</c:v>
                </c:pt>
                <c:pt idx="44">
                  <c:v>220</c:v>
                </c:pt>
                <c:pt idx="45">
                  <c:v>15</c:v>
                </c:pt>
                <c:pt idx="46">
                  <c:v>3</c:v>
                </c:pt>
                <c:pt idx="47">
                  <c:v>30</c:v>
                </c:pt>
                <c:pt idx="48">
                  <c:v>5</c:v>
                </c:pt>
                <c:pt idx="49">
                  <c:v>40</c:v>
                </c:pt>
                <c:pt idx="50">
                  <c:v>60</c:v>
                </c:pt>
                <c:pt idx="51">
                  <c:v>35</c:v>
                </c:pt>
                <c:pt idx="52">
                  <c:v>5</c:v>
                </c:pt>
                <c:pt idx="53">
                  <c:v>60</c:v>
                </c:pt>
                <c:pt idx="54">
                  <c:v>20</c:v>
                </c:pt>
                <c:pt idx="55">
                  <c:v>15</c:v>
                </c:pt>
                <c:pt idx="56">
                  <c:v>15</c:v>
                </c:pt>
                <c:pt idx="57">
                  <c:v>55</c:v>
                </c:pt>
                <c:pt idx="58">
                  <c:v>200</c:v>
                </c:pt>
                <c:pt idx="59">
                  <c:v>750</c:v>
                </c:pt>
                <c:pt idx="60">
                  <c:v>5</c:v>
                </c:pt>
                <c:pt idx="61">
                  <c:v>120</c:v>
                </c:pt>
                <c:pt idx="62">
                  <c:v>5</c:v>
                </c:pt>
                <c:pt idx="63">
                  <c:v>15</c:v>
                </c:pt>
                <c:pt idx="64">
                  <c:v>5</c:v>
                </c:pt>
                <c:pt idx="65">
                  <c:v>10</c:v>
                </c:pt>
                <c:pt idx="66">
                  <c:v>50</c:v>
                </c:pt>
                <c:pt idx="67">
                  <c:v>5</c:v>
                </c:pt>
                <c:pt idx="68">
                  <c:v>40</c:v>
                </c:pt>
                <c:pt idx="69">
                  <c:v>10</c:v>
                </c:pt>
                <c:pt idx="70">
                  <c:v>45</c:v>
                </c:pt>
                <c:pt idx="71">
                  <c:v>85</c:v>
                </c:pt>
                <c:pt idx="72">
                  <c:v>5</c:v>
                </c:pt>
                <c:pt idx="73">
                  <c:v>140</c:v>
                </c:pt>
                <c:pt idx="74">
                  <c:v>135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15</c:v>
                </c:pt>
                <c:pt idx="82">
                  <c:v>5</c:v>
                </c:pt>
                <c:pt idx="83">
                  <c:v>150</c:v>
                </c:pt>
                <c:pt idx="84">
                  <c:v>60</c:v>
                </c:pt>
                <c:pt idx="85">
                  <c:v>5</c:v>
                </c:pt>
                <c:pt idx="86">
                  <c:v>10</c:v>
                </c:pt>
                <c:pt idx="87">
                  <c:v>5</c:v>
                </c:pt>
                <c:pt idx="88">
                  <c:v>5</c:v>
                </c:pt>
                <c:pt idx="89">
                  <c:v>50</c:v>
                </c:pt>
                <c:pt idx="90">
                  <c:v>50</c:v>
                </c:pt>
                <c:pt idx="91">
                  <c:v>7</c:v>
                </c:pt>
                <c:pt idx="92">
                  <c:v>5</c:v>
                </c:pt>
                <c:pt idx="93">
                  <c:v>120</c:v>
                </c:pt>
                <c:pt idx="94">
                  <c:v>1</c:v>
                </c:pt>
                <c:pt idx="95">
                  <c:v>450</c:v>
                </c:pt>
                <c:pt idx="96">
                  <c:v>50</c:v>
                </c:pt>
                <c:pt idx="97">
                  <c:v>2700</c:v>
                </c:pt>
                <c:pt idx="98">
                  <c:v>3</c:v>
                </c:pt>
                <c:pt idx="99">
                  <c:v>45</c:v>
                </c:pt>
                <c:pt idx="100">
                  <c:v>10</c:v>
                </c:pt>
                <c:pt idx="101">
                  <c:v>1</c:v>
                </c:pt>
                <c:pt idx="102">
                  <c:v>5</c:v>
                </c:pt>
                <c:pt idx="103">
                  <c:v>150</c:v>
                </c:pt>
                <c:pt idx="104">
                  <c:v>5</c:v>
                </c:pt>
                <c:pt idx="105">
                  <c:v>135</c:v>
                </c:pt>
                <c:pt idx="106">
                  <c:v>25</c:v>
                </c:pt>
                <c:pt idx="107">
                  <c:v>150</c:v>
                </c:pt>
                <c:pt idx="108">
                  <c:v>40</c:v>
                </c:pt>
                <c:pt idx="109">
                  <c:v>50</c:v>
                </c:pt>
                <c:pt idx="110">
                  <c:v>10</c:v>
                </c:pt>
                <c:pt idx="111">
                  <c:v>10</c:v>
                </c:pt>
                <c:pt idx="112">
                  <c:v>50</c:v>
                </c:pt>
                <c:pt idx="113">
                  <c:v>290</c:v>
                </c:pt>
                <c:pt idx="114">
                  <c:v>10</c:v>
                </c:pt>
                <c:pt idx="115">
                  <c:v>15</c:v>
                </c:pt>
                <c:pt idx="116">
                  <c:v>10</c:v>
                </c:pt>
                <c:pt idx="117">
                  <c:v>10</c:v>
                </c:pt>
                <c:pt idx="118">
                  <c:v>60</c:v>
                </c:pt>
                <c:pt idx="119">
                  <c:v>150</c:v>
                </c:pt>
                <c:pt idx="120">
                  <c:v>100</c:v>
                </c:pt>
                <c:pt idx="121">
                  <c:v>5</c:v>
                </c:pt>
                <c:pt idx="122">
                  <c:v>50</c:v>
                </c:pt>
                <c:pt idx="123">
                  <c:v>5</c:v>
                </c:pt>
                <c:pt idx="124">
                  <c:v>40</c:v>
                </c:pt>
                <c:pt idx="125">
                  <c:v>10</c:v>
                </c:pt>
                <c:pt idx="126">
                  <c:v>35</c:v>
                </c:pt>
                <c:pt idx="127">
                  <c:v>40</c:v>
                </c:pt>
                <c:pt idx="128">
                  <c:v>800</c:v>
                </c:pt>
                <c:pt idx="129">
                  <c:v>1000</c:v>
                </c:pt>
                <c:pt idx="130">
                  <c:v>15</c:v>
                </c:pt>
                <c:pt idx="131">
                  <c:v>20</c:v>
                </c:pt>
                <c:pt idx="132">
                  <c:v>5</c:v>
                </c:pt>
                <c:pt idx="133">
                  <c:v>40</c:v>
                </c:pt>
                <c:pt idx="134">
                  <c:v>50</c:v>
                </c:pt>
                <c:pt idx="135">
                  <c:v>10</c:v>
                </c:pt>
                <c:pt idx="136">
                  <c:v>65</c:v>
                </c:pt>
                <c:pt idx="137">
                  <c:v>30</c:v>
                </c:pt>
                <c:pt idx="138">
                  <c:v>100</c:v>
                </c:pt>
                <c:pt idx="139">
                  <c:v>15</c:v>
                </c:pt>
                <c:pt idx="140">
                  <c:v>80</c:v>
                </c:pt>
                <c:pt idx="141">
                  <c:v>5</c:v>
                </c:pt>
                <c:pt idx="142">
                  <c:v>1</c:v>
                </c:pt>
                <c:pt idx="143">
                  <c:v>60</c:v>
                </c:pt>
                <c:pt idx="144">
                  <c:v>200</c:v>
                </c:pt>
                <c:pt idx="145">
                  <c:v>1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50</c:v>
                </c:pt>
                <c:pt idx="15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B3-4EFB-A8E8-75866D1B5645}"/>
            </c:ext>
          </c:extLst>
        </c:ser>
        <c:ser>
          <c:idx val="3"/>
          <c:order val="3"/>
          <c:tx>
            <c:strRef>
              <c:f>Sheet1!$E$1:$E$3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Cena jednostkowa netto w zł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Sheet1!$E$4:$E$155</c:f>
              <c:numCache>
                <c:formatCode>#,##0.00</c:formatCode>
                <c:ptCount val="152"/>
                <c:pt idx="0" formatCode="[$-415]General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B3-4EFB-A8E8-75866D1B5645}"/>
            </c:ext>
          </c:extLst>
        </c:ser>
        <c:ser>
          <c:idx val="4"/>
          <c:order val="4"/>
          <c:tx>
            <c:strRef>
              <c:f>Sheet1!$F$1:$F$3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Wartość        netto w zł            (kol.3 x kol.4)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Sheet1!$F$4:$F$155</c:f>
              <c:numCache>
                <c:formatCode>[$-415]0.00</c:formatCode>
                <c:ptCount val="152"/>
                <c:pt idx="0" formatCode="[$-415]General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B3-4EFB-A8E8-75866D1B5645}"/>
            </c:ext>
          </c:extLst>
        </c:ser>
        <c:ser>
          <c:idx val="5"/>
          <c:order val="5"/>
          <c:tx>
            <c:strRef>
              <c:f>Sheet1!$G$1:$G$3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Stawka VAT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Sheet1!$G$4:$G$155</c:f>
              <c:numCache>
                <c:formatCode>0%</c:formatCode>
                <c:ptCount val="152"/>
                <c:pt idx="0" formatCode="[$-415]General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B3-4EFB-A8E8-75866D1B5645}"/>
            </c:ext>
          </c:extLst>
        </c:ser>
        <c:ser>
          <c:idx val="6"/>
          <c:order val="6"/>
          <c:tx>
            <c:strRef>
              <c:f>Sheet1!$H$1:$H$3</c:f>
              <c:strCache>
                <c:ptCount val="3"/>
                <c:pt idx="0">
                  <c:v>ZAŁ. 1.7 - CZ. 7</c:v>
                </c:pt>
                <c:pt idx="1">
                  <c:v> RÓŻNE ARTYKUŁY SPOŻYWCZE - ZSP RUDZICZKA</c:v>
                </c:pt>
                <c:pt idx="2">
                  <c:v>Wartość brutto w zł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Sheet1!$A$4:$A$155</c:f>
              <c:strCache>
                <c:ptCount val="152"/>
                <c:pt idx="1">
                  <c:v>1.</c:v>
                </c:pt>
                <c:pt idx="2">
                  <c:v>2.</c:v>
                </c:pt>
                <c:pt idx="3">
                  <c:v>3.</c:v>
                </c:pt>
                <c:pt idx="4">
                  <c:v>4.</c:v>
                </c:pt>
                <c:pt idx="5">
                  <c:v>5.</c:v>
                </c:pt>
                <c:pt idx="6">
                  <c:v>6.</c:v>
                </c:pt>
                <c:pt idx="7">
                  <c:v>7.</c:v>
                </c:pt>
                <c:pt idx="8">
                  <c:v>8.</c:v>
                </c:pt>
                <c:pt idx="9">
                  <c:v>9.</c:v>
                </c:pt>
                <c:pt idx="10">
                  <c:v>10.</c:v>
                </c:pt>
                <c:pt idx="11">
                  <c:v>11.</c:v>
                </c:pt>
                <c:pt idx="12">
                  <c:v>12.</c:v>
                </c:pt>
                <c:pt idx="13">
                  <c:v>13.</c:v>
                </c:pt>
                <c:pt idx="14">
                  <c:v>14.</c:v>
                </c:pt>
                <c:pt idx="15">
                  <c:v>15.</c:v>
                </c:pt>
                <c:pt idx="16">
                  <c:v>16.</c:v>
                </c:pt>
                <c:pt idx="17">
                  <c:v>17.</c:v>
                </c:pt>
                <c:pt idx="18">
                  <c:v>18.</c:v>
                </c:pt>
                <c:pt idx="19">
                  <c:v>19.</c:v>
                </c:pt>
                <c:pt idx="20">
                  <c:v>20.</c:v>
                </c:pt>
                <c:pt idx="21">
                  <c:v>21.</c:v>
                </c:pt>
                <c:pt idx="22">
                  <c:v>22.</c:v>
                </c:pt>
                <c:pt idx="23">
                  <c:v>23.</c:v>
                </c:pt>
                <c:pt idx="24">
                  <c:v>24.</c:v>
                </c:pt>
                <c:pt idx="25">
                  <c:v>25.</c:v>
                </c:pt>
                <c:pt idx="26">
                  <c:v>26.</c:v>
                </c:pt>
                <c:pt idx="27">
                  <c:v>27.</c:v>
                </c:pt>
                <c:pt idx="28">
                  <c:v>28.</c:v>
                </c:pt>
                <c:pt idx="29">
                  <c:v>29.</c:v>
                </c:pt>
                <c:pt idx="30">
                  <c:v>30.</c:v>
                </c:pt>
                <c:pt idx="31">
                  <c:v>31.</c:v>
                </c:pt>
                <c:pt idx="32">
                  <c:v>32.</c:v>
                </c:pt>
                <c:pt idx="33">
                  <c:v>33.</c:v>
                </c:pt>
                <c:pt idx="34">
                  <c:v>34.</c:v>
                </c:pt>
                <c:pt idx="35">
                  <c:v>35.</c:v>
                </c:pt>
                <c:pt idx="36">
                  <c:v>36.</c:v>
                </c:pt>
                <c:pt idx="37">
                  <c:v>37.</c:v>
                </c:pt>
                <c:pt idx="38">
                  <c:v>38.</c:v>
                </c:pt>
                <c:pt idx="39">
                  <c:v>39.</c:v>
                </c:pt>
                <c:pt idx="40">
                  <c:v>40.</c:v>
                </c:pt>
                <c:pt idx="41">
                  <c:v>41.</c:v>
                </c:pt>
                <c:pt idx="42">
                  <c:v>42.</c:v>
                </c:pt>
                <c:pt idx="43">
                  <c:v>43.</c:v>
                </c:pt>
                <c:pt idx="44">
                  <c:v>44.</c:v>
                </c:pt>
                <c:pt idx="45">
                  <c:v>45.</c:v>
                </c:pt>
                <c:pt idx="46">
                  <c:v>46.</c:v>
                </c:pt>
                <c:pt idx="47">
                  <c:v>47.</c:v>
                </c:pt>
                <c:pt idx="48">
                  <c:v>48.</c:v>
                </c:pt>
                <c:pt idx="49">
                  <c:v>49.</c:v>
                </c:pt>
                <c:pt idx="50">
                  <c:v>50.</c:v>
                </c:pt>
                <c:pt idx="51">
                  <c:v>51.</c:v>
                </c:pt>
                <c:pt idx="52">
                  <c:v>52.</c:v>
                </c:pt>
                <c:pt idx="53">
                  <c:v>53.</c:v>
                </c:pt>
                <c:pt idx="54">
                  <c:v>54.</c:v>
                </c:pt>
                <c:pt idx="55">
                  <c:v>55.</c:v>
                </c:pt>
                <c:pt idx="56">
                  <c:v>56.</c:v>
                </c:pt>
                <c:pt idx="57">
                  <c:v>57.</c:v>
                </c:pt>
                <c:pt idx="58">
                  <c:v>58.</c:v>
                </c:pt>
                <c:pt idx="59">
                  <c:v>59.</c:v>
                </c:pt>
                <c:pt idx="60">
                  <c:v>60.</c:v>
                </c:pt>
                <c:pt idx="61">
                  <c:v>61.</c:v>
                </c:pt>
                <c:pt idx="62">
                  <c:v>62.</c:v>
                </c:pt>
                <c:pt idx="63">
                  <c:v>63.</c:v>
                </c:pt>
                <c:pt idx="64">
                  <c:v>64.</c:v>
                </c:pt>
                <c:pt idx="65">
                  <c:v>65.</c:v>
                </c:pt>
                <c:pt idx="66">
                  <c:v>66.</c:v>
                </c:pt>
                <c:pt idx="67">
                  <c:v>67.</c:v>
                </c:pt>
                <c:pt idx="68">
                  <c:v>68.</c:v>
                </c:pt>
                <c:pt idx="69">
                  <c:v>69.</c:v>
                </c:pt>
                <c:pt idx="70">
                  <c:v>70.</c:v>
                </c:pt>
                <c:pt idx="71">
                  <c:v>71.</c:v>
                </c:pt>
                <c:pt idx="72">
                  <c:v>72.</c:v>
                </c:pt>
                <c:pt idx="73">
                  <c:v>73.</c:v>
                </c:pt>
                <c:pt idx="74">
                  <c:v>74.</c:v>
                </c:pt>
                <c:pt idx="75">
                  <c:v>75.</c:v>
                </c:pt>
                <c:pt idx="76">
                  <c:v>76.</c:v>
                </c:pt>
                <c:pt idx="77">
                  <c:v>77.</c:v>
                </c:pt>
                <c:pt idx="78">
                  <c:v>78.</c:v>
                </c:pt>
                <c:pt idx="79">
                  <c:v>79.</c:v>
                </c:pt>
                <c:pt idx="80">
                  <c:v>80.</c:v>
                </c:pt>
                <c:pt idx="81">
                  <c:v>81.</c:v>
                </c:pt>
                <c:pt idx="82">
                  <c:v>82.</c:v>
                </c:pt>
                <c:pt idx="83">
                  <c:v>83.</c:v>
                </c:pt>
                <c:pt idx="84">
                  <c:v>84.</c:v>
                </c:pt>
                <c:pt idx="85">
                  <c:v>85.</c:v>
                </c:pt>
                <c:pt idx="86">
                  <c:v>86.</c:v>
                </c:pt>
                <c:pt idx="87">
                  <c:v>87.</c:v>
                </c:pt>
                <c:pt idx="88">
                  <c:v>88.</c:v>
                </c:pt>
                <c:pt idx="89">
                  <c:v>89.</c:v>
                </c:pt>
                <c:pt idx="90">
                  <c:v>90.</c:v>
                </c:pt>
                <c:pt idx="91">
                  <c:v>91.</c:v>
                </c:pt>
                <c:pt idx="92">
                  <c:v>92.</c:v>
                </c:pt>
                <c:pt idx="93">
                  <c:v>93.</c:v>
                </c:pt>
                <c:pt idx="94">
                  <c:v>94.</c:v>
                </c:pt>
                <c:pt idx="95">
                  <c:v>95.</c:v>
                </c:pt>
                <c:pt idx="96">
                  <c:v>96.</c:v>
                </c:pt>
                <c:pt idx="97">
                  <c:v>97.</c:v>
                </c:pt>
                <c:pt idx="98">
                  <c:v>98.</c:v>
                </c:pt>
                <c:pt idx="99">
                  <c:v>99.</c:v>
                </c:pt>
                <c:pt idx="100">
                  <c:v>100.</c:v>
                </c:pt>
                <c:pt idx="101">
                  <c:v>101.</c:v>
                </c:pt>
                <c:pt idx="102">
                  <c:v>102.</c:v>
                </c:pt>
                <c:pt idx="103">
                  <c:v>103.</c:v>
                </c:pt>
                <c:pt idx="104">
                  <c:v>104.</c:v>
                </c:pt>
                <c:pt idx="105">
                  <c:v>105.</c:v>
                </c:pt>
                <c:pt idx="106">
                  <c:v>106.</c:v>
                </c:pt>
                <c:pt idx="107">
                  <c:v>107.</c:v>
                </c:pt>
                <c:pt idx="108">
                  <c:v>108.</c:v>
                </c:pt>
                <c:pt idx="109">
                  <c:v>109.</c:v>
                </c:pt>
                <c:pt idx="110">
                  <c:v>110.</c:v>
                </c:pt>
                <c:pt idx="111">
                  <c:v>111.</c:v>
                </c:pt>
                <c:pt idx="112">
                  <c:v>112.</c:v>
                </c:pt>
                <c:pt idx="113">
                  <c:v>113.</c:v>
                </c:pt>
                <c:pt idx="114">
                  <c:v>114.</c:v>
                </c:pt>
                <c:pt idx="115">
                  <c:v>115.</c:v>
                </c:pt>
                <c:pt idx="116">
                  <c:v>116.</c:v>
                </c:pt>
                <c:pt idx="117">
                  <c:v>117.</c:v>
                </c:pt>
                <c:pt idx="118">
                  <c:v>118.</c:v>
                </c:pt>
                <c:pt idx="119">
                  <c:v>119.</c:v>
                </c:pt>
                <c:pt idx="120">
                  <c:v>120.</c:v>
                </c:pt>
                <c:pt idx="121">
                  <c:v>121.</c:v>
                </c:pt>
                <c:pt idx="122">
                  <c:v>122.</c:v>
                </c:pt>
                <c:pt idx="123">
                  <c:v>123.</c:v>
                </c:pt>
                <c:pt idx="124">
                  <c:v>124.</c:v>
                </c:pt>
                <c:pt idx="125">
                  <c:v>125.</c:v>
                </c:pt>
                <c:pt idx="126">
                  <c:v>126.</c:v>
                </c:pt>
                <c:pt idx="127">
                  <c:v>127.</c:v>
                </c:pt>
                <c:pt idx="128">
                  <c:v>128.</c:v>
                </c:pt>
                <c:pt idx="129">
                  <c:v>129.</c:v>
                </c:pt>
                <c:pt idx="130">
                  <c:v>130.</c:v>
                </c:pt>
                <c:pt idx="131">
                  <c:v>131.</c:v>
                </c:pt>
                <c:pt idx="132">
                  <c:v>132.</c:v>
                </c:pt>
                <c:pt idx="133">
                  <c:v>133.</c:v>
                </c:pt>
                <c:pt idx="134">
                  <c:v>134.</c:v>
                </c:pt>
                <c:pt idx="135">
                  <c:v>135.</c:v>
                </c:pt>
                <c:pt idx="136">
                  <c:v>136.</c:v>
                </c:pt>
                <c:pt idx="137">
                  <c:v>137.</c:v>
                </c:pt>
                <c:pt idx="138">
                  <c:v>138.</c:v>
                </c:pt>
                <c:pt idx="139">
                  <c:v>139.</c:v>
                </c:pt>
                <c:pt idx="140">
                  <c:v>140.</c:v>
                </c:pt>
                <c:pt idx="141">
                  <c:v>141.</c:v>
                </c:pt>
                <c:pt idx="142">
                  <c:v>142.</c:v>
                </c:pt>
                <c:pt idx="143">
                  <c:v>143.</c:v>
                </c:pt>
                <c:pt idx="144">
                  <c:v>144.</c:v>
                </c:pt>
                <c:pt idx="145">
                  <c:v>145.</c:v>
                </c:pt>
                <c:pt idx="146">
                  <c:v>146.</c:v>
                </c:pt>
                <c:pt idx="147">
                  <c:v>147.</c:v>
                </c:pt>
                <c:pt idx="148">
                  <c:v>148.</c:v>
                </c:pt>
                <c:pt idx="149">
                  <c:v>149.</c:v>
                </c:pt>
                <c:pt idx="150">
                  <c:v>150.</c:v>
                </c:pt>
                <c:pt idx="151">
                  <c:v>SUMA:</c:v>
                </c:pt>
              </c:strCache>
            </c:strRef>
          </c:cat>
          <c:val>
            <c:numRef>
              <c:f>Sheet1!$H$4:$H$155</c:f>
              <c:numCache>
                <c:formatCode>[$-415]0.00</c:formatCode>
                <c:ptCount val="152"/>
                <c:pt idx="0" formatCode="[$-415]General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B3-4EFB-A8E8-75866D1B5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371856"/>
        <c:axId val="524372512"/>
      </c:barChart>
      <c:catAx>
        <c:axId val="52437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4372512"/>
        <c:crosses val="autoZero"/>
        <c:auto val="1"/>
        <c:lblAlgn val="ctr"/>
        <c:lblOffset val="100"/>
        <c:noMultiLvlLbl val="0"/>
      </c:catAx>
      <c:valAx>
        <c:axId val="52437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5]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4371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48E7F30-BA34-4551-89D4-35CE28686C0A}">
  <sheetPr/>
  <sheetViews>
    <sheetView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1659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D8E1A6F-F769-47EC-A833-074AA440BD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1"/>
  <sheetViews>
    <sheetView tabSelected="1" topLeftCell="A135" workbookViewId="0">
      <selection activeCell="K151" sqref="K151"/>
    </sheetView>
  </sheetViews>
  <sheetFormatPr defaultRowHeight="15"/>
  <cols>
    <col min="1" max="1" width="6.140625" customWidth="1"/>
    <col min="2" max="2" width="53.85546875" customWidth="1"/>
    <col min="5" max="5" width="14.42578125" customWidth="1"/>
    <col min="6" max="6" width="15" customWidth="1"/>
    <col min="8" max="8" width="12.7109375" customWidth="1"/>
  </cols>
  <sheetData>
    <row r="1" spans="1:8" ht="15.75" thickBot="1">
      <c r="A1" s="57" t="s">
        <v>228</v>
      </c>
      <c r="B1" s="58"/>
      <c r="C1" s="58"/>
      <c r="D1" s="58"/>
      <c r="E1" s="58"/>
      <c r="F1" s="58"/>
      <c r="G1" s="58"/>
      <c r="H1" s="59"/>
    </row>
    <row r="2" spans="1:8" ht="15.75" thickBot="1">
      <c r="A2" s="60" t="s">
        <v>315</v>
      </c>
      <c r="B2" s="61"/>
      <c r="C2" s="61"/>
      <c r="D2" s="61"/>
      <c r="E2" s="61"/>
      <c r="F2" s="61"/>
      <c r="G2" s="61"/>
      <c r="H2" s="62"/>
    </row>
    <row r="3" spans="1:8" ht="55.5" customHeight="1" thickBot="1">
      <c r="A3" s="24" t="s">
        <v>229</v>
      </c>
      <c r="B3" s="25" t="s">
        <v>0</v>
      </c>
      <c r="C3" s="25" t="s">
        <v>230</v>
      </c>
      <c r="D3" s="26" t="s">
        <v>231</v>
      </c>
      <c r="E3" s="25" t="s">
        <v>232</v>
      </c>
      <c r="F3" s="25" t="s">
        <v>233</v>
      </c>
      <c r="G3" s="25" t="s">
        <v>1</v>
      </c>
      <c r="H3" s="27" t="s">
        <v>234</v>
      </c>
    </row>
    <row r="4" spans="1:8" ht="15.75" thickBot="1">
      <c r="A4" s="1"/>
      <c r="B4" s="2">
        <v>1</v>
      </c>
      <c r="C4" s="2">
        <v>2</v>
      </c>
      <c r="D4" s="2">
        <v>3</v>
      </c>
      <c r="E4" s="23">
        <v>4</v>
      </c>
      <c r="F4" s="2">
        <v>5</v>
      </c>
      <c r="G4" s="2">
        <v>6</v>
      </c>
      <c r="H4" s="3">
        <v>7</v>
      </c>
    </row>
    <row r="5" spans="1:8" ht="19.5" customHeight="1">
      <c r="A5" s="4" t="s">
        <v>2</v>
      </c>
      <c r="B5" s="47" t="s">
        <v>277</v>
      </c>
      <c r="C5" s="15" t="s">
        <v>3</v>
      </c>
      <c r="D5" s="45">
        <v>5</v>
      </c>
      <c r="E5" s="37"/>
      <c r="F5" s="8">
        <f>ROUND((D5*E5),2)</f>
        <v>0</v>
      </c>
      <c r="G5" s="9"/>
      <c r="H5" s="10">
        <f>ROUND((F5*G5+F5),2)</f>
        <v>0</v>
      </c>
    </row>
    <row r="6" spans="1:8" ht="76.5" customHeight="1">
      <c r="A6" s="4" t="s">
        <v>4</v>
      </c>
      <c r="B6" s="5" t="s">
        <v>235</v>
      </c>
      <c r="C6" s="6" t="s">
        <v>3</v>
      </c>
      <c r="D6" s="7">
        <v>1450</v>
      </c>
      <c r="E6" s="37"/>
      <c r="F6" s="8">
        <f t="shared" ref="F6:F69" si="0">ROUND((D6*E6),2)</f>
        <v>0</v>
      </c>
      <c r="G6" s="9"/>
      <c r="H6" s="10">
        <f t="shared" ref="H6:H69" si="1">ROUND((F6*G6+F6),2)</f>
        <v>0</v>
      </c>
    </row>
    <row r="7" spans="1:8" ht="33.75" customHeight="1">
      <c r="A7" s="4" t="s">
        <v>5</v>
      </c>
      <c r="B7" s="46" t="s">
        <v>269</v>
      </c>
      <c r="C7" s="15" t="s">
        <v>3</v>
      </c>
      <c r="D7" s="45">
        <v>50</v>
      </c>
      <c r="E7" s="37"/>
      <c r="F7" s="8">
        <f t="shared" si="0"/>
        <v>0</v>
      </c>
      <c r="G7" s="9"/>
      <c r="H7" s="10">
        <f t="shared" si="1"/>
        <v>0</v>
      </c>
    </row>
    <row r="8" spans="1:8" ht="81.75" customHeight="1">
      <c r="A8" s="4" t="s">
        <v>6</v>
      </c>
      <c r="B8" s="52" t="s">
        <v>236</v>
      </c>
      <c r="C8" s="6" t="s">
        <v>3</v>
      </c>
      <c r="D8" s="11">
        <v>5</v>
      </c>
      <c r="E8" s="37"/>
      <c r="F8" s="8">
        <f t="shared" si="0"/>
        <v>0</v>
      </c>
      <c r="G8" s="9"/>
      <c r="H8" s="10">
        <f t="shared" si="1"/>
        <v>0</v>
      </c>
    </row>
    <row r="9" spans="1:8">
      <c r="A9" s="4" t="s">
        <v>7</v>
      </c>
      <c r="B9" s="5" t="s">
        <v>237</v>
      </c>
      <c r="C9" s="6" t="s">
        <v>3</v>
      </c>
      <c r="D9" s="11">
        <v>25</v>
      </c>
      <c r="E9" s="37"/>
      <c r="F9" s="8">
        <f t="shared" si="0"/>
        <v>0</v>
      </c>
      <c r="G9" s="9"/>
      <c r="H9" s="10">
        <f t="shared" si="1"/>
        <v>0</v>
      </c>
    </row>
    <row r="10" spans="1:8" ht="21" customHeight="1">
      <c r="A10" s="4" t="s">
        <v>9</v>
      </c>
      <c r="B10" s="5" t="s">
        <v>8</v>
      </c>
      <c r="C10" s="6" t="s">
        <v>3</v>
      </c>
      <c r="D10" s="11">
        <v>3</v>
      </c>
      <c r="E10" s="37"/>
      <c r="F10" s="8">
        <f t="shared" si="0"/>
        <v>0</v>
      </c>
      <c r="G10" s="9"/>
      <c r="H10" s="10">
        <f t="shared" si="1"/>
        <v>0</v>
      </c>
    </row>
    <row r="11" spans="1:8" ht="17.25" customHeight="1">
      <c r="A11" s="4" t="s">
        <v>11</v>
      </c>
      <c r="B11" s="5" t="s">
        <v>10</v>
      </c>
      <c r="C11" s="6" t="s">
        <v>3</v>
      </c>
      <c r="D11" s="11">
        <v>25</v>
      </c>
      <c r="E11" s="37"/>
      <c r="F11" s="8">
        <f t="shared" si="0"/>
        <v>0</v>
      </c>
      <c r="G11" s="9"/>
      <c r="H11" s="10">
        <f t="shared" si="1"/>
        <v>0</v>
      </c>
    </row>
    <row r="12" spans="1:8" ht="18.75" customHeight="1">
      <c r="A12" s="4" t="s">
        <v>13</v>
      </c>
      <c r="B12" s="47" t="s">
        <v>278</v>
      </c>
      <c r="C12" s="15" t="s">
        <v>3</v>
      </c>
      <c r="D12" s="45">
        <v>5</v>
      </c>
      <c r="E12" s="37"/>
      <c r="F12" s="8">
        <f t="shared" si="0"/>
        <v>0</v>
      </c>
      <c r="G12" s="9"/>
      <c r="H12" s="10">
        <f t="shared" si="1"/>
        <v>0</v>
      </c>
    </row>
    <row r="13" spans="1:8" ht="17.25" customHeight="1">
      <c r="A13" s="4" t="s">
        <v>14</v>
      </c>
      <c r="B13" s="5" t="s">
        <v>12</v>
      </c>
      <c r="C13" s="6" t="s">
        <v>3</v>
      </c>
      <c r="D13" s="11">
        <v>160</v>
      </c>
      <c r="E13" s="37"/>
      <c r="F13" s="8">
        <f t="shared" si="0"/>
        <v>0</v>
      </c>
      <c r="G13" s="9"/>
      <c r="H13" s="10">
        <f t="shared" si="1"/>
        <v>0</v>
      </c>
    </row>
    <row r="14" spans="1:8" ht="35.25" customHeight="1">
      <c r="A14" s="4" t="s">
        <v>16</v>
      </c>
      <c r="B14" s="5" t="s">
        <v>15</v>
      </c>
      <c r="C14" s="6" t="s">
        <v>3</v>
      </c>
      <c r="D14" s="11">
        <v>5</v>
      </c>
      <c r="E14" s="37"/>
      <c r="F14" s="8">
        <f t="shared" si="0"/>
        <v>0</v>
      </c>
      <c r="G14" s="9"/>
      <c r="H14" s="10">
        <f t="shared" si="1"/>
        <v>0</v>
      </c>
    </row>
    <row r="15" spans="1:8" ht="34.5" customHeight="1">
      <c r="A15" s="4" t="s">
        <v>18</v>
      </c>
      <c r="B15" s="5" t="s">
        <v>17</v>
      </c>
      <c r="C15" s="12" t="s">
        <v>3</v>
      </c>
      <c r="D15" s="11">
        <v>20</v>
      </c>
      <c r="E15" s="37"/>
      <c r="F15" s="8">
        <f t="shared" si="0"/>
        <v>0</v>
      </c>
      <c r="G15" s="9"/>
      <c r="H15" s="10">
        <f t="shared" si="1"/>
        <v>0</v>
      </c>
    </row>
    <row r="16" spans="1:8" ht="30">
      <c r="A16" s="4" t="s">
        <v>19</v>
      </c>
      <c r="B16" s="5" t="s">
        <v>239</v>
      </c>
      <c r="C16" s="12" t="s">
        <v>3</v>
      </c>
      <c r="D16" s="11">
        <v>30</v>
      </c>
      <c r="E16" s="37"/>
      <c r="F16" s="8">
        <f t="shared" si="0"/>
        <v>0</v>
      </c>
      <c r="G16" s="9"/>
      <c r="H16" s="10">
        <f t="shared" si="1"/>
        <v>0</v>
      </c>
    </row>
    <row r="17" spans="1:8" ht="48" customHeight="1">
      <c r="A17" s="4" t="s">
        <v>21</v>
      </c>
      <c r="B17" s="46" t="s">
        <v>265</v>
      </c>
      <c r="C17" s="15" t="s">
        <v>3</v>
      </c>
      <c r="D17" s="45">
        <v>50</v>
      </c>
      <c r="E17" s="37"/>
      <c r="F17" s="8">
        <f t="shared" si="0"/>
        <v>0</v>
      </c>
      <c r="G17" s="9"/>
      <c r="H17" s="10">
        <f t="shared" si="1"/>
        <v>0</v>
      </c>
    </row>
    <row r="18" spans="1:8">
      <c r="A18" s="4" t="s">
        <v>22</v>
      </c>
      <c r="B18" s="5" t="s">
        <v>20</v>
      </c>
      <c r="C18" s="6" t="s">
        <v>3</v>
      </c>
      <c r="D18" s="11">
        <v>50</v>
      </c>
      <c r="E18" s="37"/>
      <c r="F18" s="8">
        <f t="shared" si="0"/>
        <v>0</v>
      </c>
      <c r="G18" s="9"/>
      <c r="H18" s="10">
        <f t="shared" si="1"/>
        <v>0</v>
      </c>
    </row>
    <row r="19" spans="1:8" ht="18.75" customHeight="1">
      <c r="A19" s="4" t="s">
        <v>24</v>
      </c>
      <c r="B19" s="5" t="s">
        <v>242</v>
      </c>
      <c r="C19" s="6" t="s">
        <v>3</v>
      </c>
      <c r="D19" s="11">
        <v>1700</v>
      </c>
      <c r="E19" s="37"/>
      <c r="F19" s="8">
        <f t="shared" si="0"/>
        <v>0</v>
      </c>
      <c r="G19" s="9"/>
      <c r="H19" s="10">
        <f t="shared" si="1"/>
        <v>0</v>
      </c>
    </row>
    <row r="20" spans="1:8" ht="18.75" customHeight="1">
      <c r="A20" s="4" t="s">
        <v>26</v>
      </c>
      <c r="B20" s="5" t="s">
        <v>23</v>
      </c>
      <c r="C20" s="6" t="s">
        <v>3</v>
      </c>
      <c r="D20" s="11">
        <v>240</v>
      </c>
      <c r="E20" s="37"/>
      <c r="F20" s="8">
        <f t="shared" si="0"/>
        <v>0</v>
      </c>
      <c r="G20" s="9"/>
      <c r="H20" s="10">
        <f t="shared" si="1"/>
        <v>0</v>
      </c>
    </row>
    <row r="21" spans="1:8">
      <c r="A21" s="4" t="s">
        <v>28</v>
      </c>
      <c r="B21" s="5" t="s">
        <v>25</v>
      </c>
      <c r="C21" s="6" t="s">
        <v>3</v>
      </c>
      <c r="D21" s="11">
        <v>3</v>
      </c>
      <c r="E21" s="37"/>
      <c r="F21" s="8">
        <f t="shared" si="0"/>
        <v>0</v>
      </c>
      <c r="G21" s="9"/>
      <c r="H21" s="10">
        <f t="shared" si="1"/>
        <v>0</v>
      </c>
    </row>
    <row r="22" spans="1:8" ht="18" customHeight="1">
      <c r="A22" s="4" t="s">
        <v>30</v>
      </c>
      <c r="B22" s="5" t="s">
        <v>27</v>
      </c>
      <c r="C22" s="6" t="s">
        <v>3</v>
      </c>
      <c r="D22" s="11">
        <v>80</v>
      </c>
      <c r="E22" s="37"/>
      <c r="F22" s="8">
        <f t="shared" si="0"/>
        <v>0</v>
      </c>
      <c r="G22" s="9"/>
      <c r="H22" s="10">
        <f t="shared" si="1"/>
        <v>0</v>
      </c>
    </row>
    <row r="23" spans="1:8" ht="21.75" customHeight="1">
      <c r="A23" s="4" t="s">
        <v>32</v>
      </c>
      <c r="B23" s="53" t="s">
        <v>29</v>
      </c>
      <c r="C23" s="6" t="s">
        <v>3</v>
      </c>
      <c r="D23" s="11">
        <v>5</v>
      </c>
      <c r="E23" s="37"/>
      <c r="F23" s="8">
        <f t="shared" si="0"/>
        <v>0</v>
      </c>
      <c r="G23" s="9"/>
      <c r="H23" s="10">
        <f t="shared" si="1"/>
        <v>0</v>
      </c>
    </row>
    <row r="24" spans="1:8" ht="19.5" customHeight="1">
      <c r="A24" s="4" t="s">
        <v>34</v>
      </c>
      <c r="B24" s="5" t="s">
        <v>31</v>
      </c>
      <c r="C24" s="6" t="s">
        <v>3</v>
      </c>
      <c r="D24" s="11">
        <v>10</v>
      </c>
      <c r="E24" s="37"/>
      <c r="F24" s="8">
        <f t="shared" si="0"/>
        <v>0</v>
      </c>
      <c r="G24" s="9"/>
      <c r="H24" s="10">
        <f t="shared" si="1"/>
        <v>0</v>
      </c>
    </row>
    <row r="25" spans="1:8" ht="22.5" customHeight="1">
      <c r="A25" s="4" t="s">
        <v>36</v>
      </c>
      <c r="B25" s="5" t="s">
        <v>33</v>
      </c>
      <c r="C25" s="6" t="s">
        <v>3</v>
      </c>
      <c r="D25" s="11">
        <v>2</v>
      </c>
      <c r="E25" s="37"/>
      <c r="F25" s="8">
        <f t="shared" si="0"/>
        <v>0</v>
      </c>
      <c r="G25" s="9"/>
      <c r="H25" s="10">
        <f t="shared" si="1"/>
        <v>0</v>
      </c>
    </row>
    <row r="26" spans="1:8" ht="123" customHeight="1">
      <c r="A26" s="4" t="s">
        <v>38</v>
      </c>
      <c r="B26" s="5" t="s">
        <v>308</v>
      </c>
      <c r="C26" s="6" t="s">
        <v>3</v>
      </c>
      <c r="D26" s="11">
        <v>210</v>
      </c>
      <c r="E26" s="37"/>
      <c r="F26" s="8">
        <f t="shared" si="0"/>
        <v>0</v>
      </c>
      <c r="G26" s="9"/>
      <c r="H26" s="10">
        <f t="shared" si="1"/>
        <v>0</v>
      </c>
    </row>
    <row r="27" spans="1:8" ht="119.25" customHeight="1">
      <c r="A27" s="4" t="s">
        <v>39</v>
      </c>
      <c r="B27" s="48" t="s">
        <v>282</v>
      </c>
      <c r="C27" s="15" t="s">
        <v>3</v>
      </c>
      <c r="D27" s="45">
        <v>100</v>
      </c>
      <c r="E27" s="37"/>
      <c r="F27" s="8">
        <f t="shared" si="0"/>
        <v>0</v>
      </c>
      <c r="G27" s="9"/>
      <c r="H27" s="10">
        <f t="shared" si="1"/>
        <v>0</v>
      </c>
    </row>
    <row r="28" spans="1:8" ht="18" customHeight="1">
      <c r="A28" s="4" t="s">
        <v>41</v>
      </c>
      <c r="B28" s="5" t="s">
        <v>35</v>
      </c>
      <c r="C28" s="6" t="s">
        <v>3</v>
      </c>
      <c r="D28" s="11">
        <v>215</v>
      </c>
      <c r="E28" s="37"/>
      <c r="F28" s="8">
        <f t="shared" si="0"/>
        <v>0</v>
      </c>
      <c r="G28" s="9"/>
      <c r="H28" s="10">
        <f t="shared" si="1"/>
        <v>0</v>
      </c>
    </row>
    <row r="29" spans="1:8" ht="16.5" customHeight="1">
      <c r="A29" s="4" t="s">
        <v>43</v>
      </c>
      <c r="B29" s="5" t="s">
        <v>37</v>
      </c>
      <c r="C29" s="6" t="s">
        <v>3</v>
      </c>
      <c r="D29" s="11">
        <v>5</v>
      </c>
      <c r="E29" s="37"/>
      <c r="F29" s="8">
        <f t="shared" si="0"/>
        <v>0</v>
      </c>
      <c r="G29" s="9"/>
      <c r="H29" s="10">
        <f t="shared" si="1"/>
        <v>0</v>
      </c>
    </row>
    <row r="30" spans="1:8" ht="63" customHeight="1">
      <c r="A30" s="4" t="s">
        <v>45</v>
      </c>
      <c r="B30" s="49" t="s">
        <v>245</v>
      </c>
      <c r="C30" s="15" t="s">
        <v>3</v>
      </c>
      <c r="D30" s="45">
        <v>20</v>
      </c>
      <c r="E30" s="37"/>
      <c r="F30" s="8">
        <f t="shared" si="0"/>
        <v>0</v>
      </c>
      <c r="G30" s="9"/>
      <c r="H30" s="10">
        <f t="shared" si="1"/>
        <v>0</v>
      </c>
    </row>
    <row r="31" spans="1:8" ht="62.25" customHeight="1">
      <c r="A31" s="4" t="s">
        <v>47</v>
      </c>
      <c r="B31" s="13" t="s">
        <v>244</v>
      </c>
      <c r="C31" s="6" t="s">
        <v>3</v>
      </c>
      <c r="D31" s="11">
        <v>40</v>
      </c>
      <c r="E31" s="37"/>
      <c r="F31" s="8">
        <f t="shared" si="0"/>
        <v>0</v>
      </c>
      <c r="G31" s="9"/>
      <c r="H31" s="10">
        <f t="shared" si="1"/>
        <v>0</v>
      </c>
    </row>
    <row r="32" spans="1:8" ht="24" customHeight="1">
      <c r="A32" s="4" t="s">
        <v>49</v>
      </c>
      <c r="B32" s="5" t="s">
        <v>40</v>
      </c>
      <c r="C32" s="6" t="s">
        <v>3</v>
      </c>
      <c r="D32" s="11">
        <v>25</v>
      </c>
      <c r="E32" s="37"/>
      <c r="F32" s="8">
        <f t="shared" si="0"/>
        <v>0</v>
      </c>
      <c r="G32" s="9"/>
      <c r="H32" s="10">
        <f t="shared" si="1"/>
        <v>0</v>
      </c>
    </row>
    <row r="33" spans="1:8" ht="19.5" customHeight="1">
      <c r="A33" s="4" t="s">
        <v>50</v>
      </c>
      <c r="B33" s="5" t="s">
        <v>42</v>
      </c>
      <c r="C33" s="6" t="s">
        <v>3</v>
      </c>
      <c r="D33" s="11">
        <v>5</v>
      </c>
      <c r="E33" s="37"/>
      <c r="F33" s="8">
        <f t="shared" si="0"/>
        <v>0</v>
      </c>
      <c r="G33" s="9"/>
      <c r="H33" s="10">
        <f t="shared" si="1"/>
        <v>0</v>
      </c>
    </row>
    <row r="34" spans="1:8" ht="22.5" customHeight="1">
      <c r="A34" s="4" t="s">
        <v>52</v>
      </c>
      <c r="B34" s="5" t="s">
        <v>44</v>
      </c>
      <c r="C34" s="6" t="s">
        <v>3</v>
      </c>
      <c r="D34" s="11">
        <v>10</v>
      </c>
      <c r="E34" s="37"/>
      <c r="F34" s="8">
        <f t="shared" si="0"/>
        <v>0</v>
      </c>
      <c r="G34" s="9"/>
      <c r="H34" s="10">
        <f t="shared" si="1"/>
        <v>0</v>
      </c>
    </row>
    <row r="35" spans="1:8" ht="22.5" customHeight="1">
      <c r="A35" s="4" t="s">
        <v>54</v>
      </c>
      <c r="B35" s="5" t="s">
        <v>46</v>
      </c>
      <c r="C35" s="12" t="s">
        <v>3</v>
      </c>
      <c r="D35" s="11">
        <v>5</v>
      </c>
      <c r="E35" s="37"/>
      <c r="F35" s="8">
        <f t="shared" si="0"/>
        <v>0</v>
      </c>
      <c r="G35" s="9"/>
      <c r="H35" s="10">
        <f t="shared" si="1"/>
        <v>0</v>
      </c>
    </row>
    <row r="36" spans="1:8" ht="20.25" customHeight="1">
      <c r="A36" s="4" t="s">
        <v>56</v>
      </c>
      <c r="B36" s="5" t="s">
        <v>48</v>
      </c>
      <c r="C36" s="6" t="s">
        <v>3</v>
      </c>
      <c r="D36" s="11">
        <v>50</v>
      </c>
      <c r="E36" s="37"/>
      <c r="F36" s="8">
        <f t="shared" si="0"/>
        <v>0</v>
      </c>
      <c r="G36" s="9"/>
      <c r="H36" s="10">
        <f t="shared" si="1"/>
        <v>0</v>
      </c>
    </row>
    <row r="37" spans="1:8" ht="21.75" customHeight="1">
      <c r="A37" s="4" t="s">
        <v>58</v>
      </c>
      <c r="B37" s="14" t="s">
        <v>243</v>
      </c>
      <c r="C37" s="15" t="s">
        <v>3</v>
      </c>
      <c r="D37" s="45">
        <v>100</v>
      </c>
      <c r="E37" s="37"/>
      <c r="F37" s="8">
        <f t="shared" si="0"/>
        <v>0</v>
      </c>
      <c r="G37" s="9"/>
      <c r="H37" s="10">
        <f t="shared" si="1"/>
        <v>0</v>
      </c>
    </row>
    <row r="38" spans="1:8" ht="45.75" customHeight="1">
      <c r="A38" s="4" t="s">
        <v>60</v>
      </c>
      <c r="B38" s="5" t="s">
        <v>246</v>
      </c>
      <c r="C38" s="6" t="s">
        <v>3</v>
      </c>
      <c r="D38" s="11">
        <v>185</v>
      </c>
      <c r="E38" s="37"/>
      <c r="F38" s="8">
        <f t="shared" si="0"/>
        <v>0</v>
      </c>
      <c r="G38" s="9"/>
      <c r="H38" s="10">
        <f t="shared" si="1"/>
        <v>0</v>
      </c>
    </row>
    <row r="39" spans="1:8" ht="20.25" customHeight="1">
      <c r="A39" s="4" t="s">
        <v>61</v>
      </c>
      <c r="B39" s="5" t="s">
        <v>51</v>
      </c>
      <c r="C39" s="6" t="s">
        <v>3</v>
      </c>
      <c r="D39" s="11">
        <v>5</v>
      </c>
      <c r="E39" s="37"/>
      <c r="F39" s="8">
        <f t="shared" si="0"/>
        <v>0</v>
      </c>
      <c r="G39" s="9"/>
      <c r="H39" s="10">
        <f t="shared" si="1"/>
        <v>0</v>
      </c>
    </row>
    <row r="40" spans="1:8" ht="20.25" customHeight="1">
      <c r="A40" s="4" t="s">
        <v>63</v>
      </c>
      <c r="B40" s="14" t="s">
        <v>309</v>
      </c>
      <c r="C40" s="15" t="s">
        <v>3</v>
      </c>
      <c r="D40" s="45">
        <v>100</v>
      </c>
      <c r="E40" s="37"/>
      <c r="F40" s="8">
        <f t="shared" si="0"/>
        <v>0</v>
      </c>
      <c r="G40" s="9"/>
      <c r="H40" s="10">
        <f t="shared" si="1"/>
        <v>0</v>
      </c>
    </row>
    <row r="41" spans="1:8" ht="24" customHeight="1">
      <c r="A41" s="4" t="s">
        <v>64</v>
      </c>
      <c r="B41" s="5" t="s">
        <v>53</v>
      </c>
      <c r="C41" s="6" t="s">
        <v>3</v>
      </c>
      <c r="D41" s="11">
        <v>10</v>
      </c>
      <c r="E41" s="37"/>
      <c r="F41" s="8">
        <f t="shared" si="0"/>
        <v>0</v>
      </c>
      <c r="G41" s="9"/>
      <c r="H41" s="10">
        <f t="shared" si="1"/>
        <v>0</v>
      </c>
    </row>
    <row r="42" spans="1:8" ht="20.25" customHeight="1">
      <c r="A42" s="4" t="s">
        <v>66</v>
      </c>
      <c r="B42" s="5" t="s">
        <v>55</v>
      </c>
      <c r="C42" s="6" t="s">
        <v>3</v>
      </c>
      <c r="D42" s="11">
        <v>10</v>
      </c>
      <c r="E42" s="37"/>
      <c r="F42" s="8">
        <f t="shared" si="0"/>
        <v>0</v>
      </c>
      <c r="G42" s="9"/>
      <c r="H42" s="10">
        <f t="shared" si="1"/>
        <v>0</v>
      </c>
    </row>
    <row r="43" spans="1:8">
      <c r="A43" s="4" t="s">
        <v>68</v>
      </c>
      <c r="B43" s="5" t="s">
        <v>57</v>
      </c>
      <c r="C43" s="6" t="s">
        <v>3</v>
      </c>
      <c r="D43" s="11">
        <v>3</v>
      </c>
      <c r="E43" s="37"/>
      <c r="F43" s="8">
        <f t="shared" si="0"/>
        <v>0</v>
      </c>
      <c r="G43" s="9"/>
      <c r="H43" s="10">
        <f t="shared" si="1"/>
        <v>0</v>
      </c>
    </row>
    <row r="44" spans="1:8" ht="30">
      <c r="A44" s="4" t="s">
        <v>70</v>
      </c>
      <c r="B44" s="5" t="s">
        <v>59</v>
      </c>
      <c r="C44" s="6" t="s">
        <v>3</v>
      </c>
      <c r="D44" s="11">
        <v>50</v>
      </c>
      <c r="E44" s="37"/>
      <c r="F44" s="8">
        <f t="shared" si="0"/>
        <v>0</v>
      </c>
      <c r="G44" s="9"/>
      <c r="H44" s="10">
        <f t="shared" si="1"/>
        <v>0</v>
      </c>
    </row>
    <row r="45" spans="1:8" ht="45">
      <c r="A45" s="4" t="s">
        <v>72</v>
      </c>
      <c r="B45" s="5" t="s">
        <v>62</v>
      </c>
      <c r="C45" s="6" t="s">
        <v>3</v>
      </c>
      <c r="D45" s="11">
        <v>200</v>
      </c>
      <c r="E45" s="37"/>
      <c r="F45" s="8">
        <f t="shared" si="0"/>
        <v>0</v>
      </c>
      <c r="G45" s="9"/>
      <c r="H45" s="10">
        <f t="shared" si="1"/>
        <v>0</v>
      </c>
    </row>
    <row r="46" spans="1:8" ht="92.25" customHeight="1">
      <c r="A46" s="4" t="s">
        <v>74</v>
      </c>
      <c r="B46" s="5" t="s">
        <v>240</v>
      </c>
      <c r="C46" s="6" t="s">
        <v>3</v>
      </c>
      <c r="D46" s="11">
        <v>1000</v>
      </c>
      <c r="E46" s="37"/>
      <c r="F46" s="8">
        <f t="shared" si="0"/>
        <v>0</v>
      </c>
      <c r="G46" s="9"/>
      <c r="H46" s="10">
        <f t="shared" si="1"/>
        <v>0</v>
      </c>
    </row>
    <row r="47" spans="1:8" ht="90" customHeight="1">
      <c r="A47" s="4" t="s">
        <v>75</v>
      </c>
      <c r="B47" s="14" t="s">
        <v>241</v>
      </c>
      <c r="C47" s="15" t="s">
        <v>3</v>
      </c>
      <c r="D47" s="45">
        <v>50</v>
      </c>
      <c r="E47" s="37"/>
      <c r="F47" s="8">
        <f t="shared" si="0"/>
        <v>0</v>
      </c>
      <c r="G47" s="9"/>
      <c r="H47" s="10">
        <f t="shared" si="1"/>
        <v>0</v>
      </c>
    </row>
    <row r="48" spans="1:8" ht="91.5" customHeight="1">
      <c r="A48" s="4" t="s">
        <v>77</v>
      </c>
      <c r="B48" s="5" t="s">
        <v>238</v>
      </c>
      <c r="C48" s="6" t="s">
        <v>3</v>
      </c>
      <c r="D48" s="11">
        <v>220</v>
      </c>
      <c r="E48" s="37"/>
      <c r="F48" s="8">
        <f t="shared" si="0"/>
        <v>0</v>
      </c>
      <c r="G48" s="9"/>
      <c r="H48" s="10">
        <f t="shared" si="1"/>
        <v>0</v>
      </c>
    </row>
    <row r="49" spans="1:8" ht="32.25" customHeight="1">
      <c r="A49" s="4" t="s">
        <v>79</v>
      </c>
      <c r="B49" s="5" t="s">
        <v>65</v>
      </c>
      <c r="C49" s="6" t="s">
        <v>3</v>
      </c>
      <c r="D49" s="11">
        <v>15</v>
      </c>
      <c r="E49" s="37"/>
      <c r="F49" s="8">
        <f t="shared" si="0"/>
        <v>0</v>
      </c>
      <c r="G49" s="9"/>
      <c r="H49" s="10">
        <f t="shared" si="1"/>
        <v>0</v>
      </c>
    </row>
    <row r="50" spans="1:8" ht="20.25" customHeight="1">
      <c r="A50" s="4" t="s">
        <v>81</v>
      </c>
      <c r="B50" s="32" t="s">
        <v>67</v>
      </c>
      <c r="C50" s="6" t="s">
        <v>3</v>
      </c>
      <c r="D50" s="11">
        <v>3</v>
      </c>
      <c r="E50" s="37"/>
      <c r="F50" s="8">
        <f t="shared" si="0"/>
        <v>0</v>
      </c>
      <c r="G50" s="9"/>
      <c r="H50" s="10">
        <f t="shared" si="1"/>
        <v>0</v>
      </c>
    </row>
    <row r="51" spans="1:8" ht="18.75" customHeight="1">
      <c r="A51" s="4" t="s">
        <v>83</v>
      </c>
      <c r="B51" s="5" t="s">
        <v>69</v>
      </c>
      <c r="C51" s="6" t="s">
        <v>3</v>
      </c>
      <c r="D51" s="11">
        <v>30</v>
      </c>
      <c r="E51" s="37"/>
      <c r="F51" s="8">
        <f t="shared" si="0"/>
        <v>0</v>
      </c>
      <c r="G51" s="9"/>
      <c r="H51" s="10">
        <f t="shared" si="1"/>
        <v>0</v>
      </c>
    </row>
    <row r="52" spans="1:8" ht="19.5" customHeight="1">
      <c r="A52" s="4" t="s">
        <v>85</v>
      </c>
      <c r="B52" s="5" t="s">
        <v>71</v>
      </c>
      <c r="C52" s="6" t="s">
        <v>3</v>
      </c>
      <c r="D52" s="11">
        <v>5</v>
      </c>
      <c r="E52" s="37"/>
      <c r="F52" s="8">
        <f t="shared" si="0"/>
        <v>0</v>
      </c>
      <c r="G52" s="9"/>
      <c r="H52" s="10">
        <f t="shared" si="1"/>
        <v>0</v>
      </c>
    </row>
    <row r="53" spans="1:8" ht="23.25" customHeight="1">
      <c r="A53" s="4" t="s">
        <v>86</v>
      </c>
      <c r="B53" s="5" t="s">
        <v>73</v>
      </c>
      <c r="C53" s="6" t="s">
        <v>3</v>
      </c>
      <c r="D53" s="11">
        <v>40</v>
      </c>
      <c r="E53" s="37"/>
      <c r="F53" s="8">
        <f t="shared" si="0"/>
        <v>0</v>
      </c>
      <c r="G53" s="9"/>
      <c r="H53" s="10">
        <f t="shared" si="1"/>
        <v>0</v>
      </c>
    </row>
    <row r="54" spans="1:8" ht="168" customHeight="1">
      <c r="A54" s="4" t="s">
        <v>87</v>
      </c>
      <c r="B54" s="16" t="s">
        <v>307</v>
      </c>
      <c r="C54" s="6" t="s">
        <v>3</v>
      </c>
      <c r="D54" s="11">
        <v>60</v>
      </c>
      <c r="E54" s="37"/>
      <c r="F54" s="8">
        <f t="shared" si="0"/>
        <v>0</v>
      </c>
      <c r="G54" s="9"/>
      <c r="H54" s="10">
        <f t="shared" si="1"/>
        <v>0</v>
      </c>
    </row>
    <row r="55" spans="1:8" ht="21.75" customHeight="1">
      <c r="A55" s="4" t="s">
        <v>88</v>
      </c>
      <c r="B55" s="5" t="s">
        <v>76</v>
      </c>
      <c r="C55" s="6" t="s">
        <v>3</v>
      </c>
      <c r="D55" s="11">
        <v>35</v>
      </c>
      <c r="E55" s="37"/>
      <c r="F55" s="8">
        <f t="shared" si="0"/>
        <v>0</v>
      </c>
      <c r="G55" s="9"/>
      <c r="H55" s="10">
        <f t="shared" si="1"/>
        <v>0</v>
      </c>
    </row>
    <row r="56" spans="1:8">
      <c r="A56" s="4" t="s">
        <v>90</v>
      </c>
      <c r="B56" s="5" t="s">
        <v>78</v>
      </c>
      <c r="C56" s="6" t="s">
        <v>3</v>
      </c>
      <c r="D56" s="11">
        <v>5</v>
      </c>
      <c r="E56" s="37"/>
      <c r="F56" s="8">
        <f t="shared" si="0"/>
        <v>0</v>
      </c>
      <c r="G56" s="9"/>
      <c r="H56" s="10">
        <f t="shared" si="1"/>
        <v>0</v>
      </c>
    </row>
    <row r="57" spans="1:8" ht="27.75" customHeight="1">
      <c r="A57" s="4" t="s">
        <v>91</v>
      </c>
      <c r="B57" s="54" t="s">
        <v>80</v>
      </c>
      <c r="C57" s="6" t="s">
        <v>3</v>
      </c>
      <c r="D57" s="11">
        <v>60</v>
      </c>
      <c r="E57" s="37"/>
      <c r="F57" s="8">
        <f t="shared" si="0"/>
        <v>0</v>
      </c>
      <c r="G57" s="9"/>
      <c r="H57" s="10">
        <f t="shared" si="1"/>
        <v>0</v>
      </c>
    </row>
    <row r="58" spans="1:8" ht="24" customHeight="1">
      <c r="A58" s="4" t="s">
        <v>93</v>
      </c>
      <c r="B58" s="47" t="s">
        <v>273</v>
      </c>
      <c r="C58" s="15" t="s">
        <v>3</v>
      </c>
      <c r="D58" s="45">
        <v>20</v>
      </c>
      <c r="E58" s="37"/>
      <c r="F58" s="8">
        <f t="shared" si="0"/>
        <v>0</v>
      </c>
      <c r="G58" s="9"/>
      <c r="H58" s="10">
        <f t="shared" si="1"/>
        <v>0</v>
      </c>
    </row>
    <row r="59" spans="1:8" ht="20.25" customHeight="1">
      <c r="A59" s="4" t="s">
        <v>95</v>
      </c>
      <c r="B59" s="5" t="s">
        <v>82</v>
      </c>
      <c r="C59" s="6" t="s">
        <v>3</v>
      </c>
      <c r="D59" s="11">
        <v>15</v>
      </c>
      <c r="E59" s="37"/>
      <c r="F59" s="8">
        <f t="shared" si="0"/>
        <v>0</v>
      </c>
      <c r="G59" s="9"/>
      <c r="H59" s="10">
        <f t="shared" si="1"/>
        <v>0</v>
      </c>
    </row>
    <row r="60" spans="1:8" ht="30">
      <c r="A60" s="4" t="s">
        <v>97</v>
      </c>
      <c r="B60" s="5" t="s">
        <v>84</v>
      </c>
      <c r="C60" s="6" t="s">
        <v>3</v>
      </c>
      <c r="D60" s="11">
        <v>15</v>
      </c>
      <c r="E60" s="37"/>
      <c r="F60" s="8">
        <f t="shared" si="0"/>
        <v>0</v>
      </c>
      <c r="G60" s="9"/>
      <c r="H60" s="10">
        <f t="shared" si="1"/>
        <v>0</v>
      </c>
    </row>
    <row r="61" spans="1:8" ht="18.75" customHeight="1">
      <c r="A61" s="4" t="s">
        <v>99</v>
      </c>
      <c r="B61" s="5" t="s">
        <v>247</v>
      </c>
      <c r="C61" s="6" t="s">
        <v>3</v>
      </c>
      <c r="D61" s="11">
        <v>55</v>
      </c>
      <c r="E61" s="37"/>
      <c r="F61" s="8">
        <f t="shared" si="0"/>
        <v>0</v>
      </c>
      <c r="G61" s="9"/>
      <c r="H61" s="10">
        <f t="shared" si="1"/>
        <v>0</v>
      </c>
    </row>
    <row r="62" spans="1:8" ht="33.75" customHeight="1">
      <c r="A62" s="4" t="s">
        <v>101</v>
      </c>
      <c r="B62" s="5" t="s">
        <v>248</v>
      </c>
      <c r="C62" s="6" t="s">
        <v>3</v>
      </c>
      <c r="D62" s="11">
        <v>200</v>
      </c>
      <c r="E62" s="37"/>
      <c r="F62" s="8">
        <f t="shared" si="0"/>
        <v>0</v>
      </c>
      <c r="G62" s="9"/>
      <c r="H62" s="10">
        <f t="shared" si="1"/>
        <v>0</v>
      </c>
    </row>
    <row r="63" spans="1:8" ht="48" customHeight="1">
      <c r="A63" s="4" t="s">
        <v>103</v>
      </c>
      <c r="B63" s="36" t="s">
        <v>249</v>
      </c>
      <c r="C63" s="6" t="s">
        <v>3</v>
      </c>
      <c r="D63" s="11">
        <v>750</v>
      </c>
      <c r="E63" s="37"/>
      <c r="F63" s="8">
        <f t="shared" si="0"/>
        <v>0</v>
      </c>
      <c r="G63" s="9"/>
      <c r="H63" s="10">
        <f t="shared" si="1"/>
        <v>0</v>
      </c>
    </row>
    <row r="64" spans="1:8" ht="18.75" customHeight="1">
      <c r="A64" s="4" t="s">
        <v>105</v>
      </c>
      <c r="B64" s="5" t="s">
        <v>89</v>
      </c>
      <c r="C64" s="6" t="s">
        <v>3</v>
      </c>
      <c r="D64" s="11">
        <v>5</v>
      </c>
      <c r="E64" s="37"/>
      <c r="F64" s="8">
        <f t="shared" si="0"/>
        <v>0</v>
      </c>
      <c r="G64" s="9"/>
      <c r="H64" s="10">
        <f t="shared" si="1"/>
        <v>0</v>
      </c>
    </row>
    <row r="65" spans="1:8" ht="19.5" customHeight="1">
      <c r="A65" s="4" t="s">
        <v>107</v>
      </c>
      <c r="B65" s="36" t="s">
        <v>250</v>
      </c>
      <c r="C65" s="6" t="s">
        <v>3</v>
      </c>
      <c r="D65" s="11">
        <v>120</v>
      </c>
      <c r="E65" s="37"/>
      <c r="F65" s="8">
        <f t="shared" si="0"/>
        <v>0</v>
      </c>
      <c r="G65" s="9"/>
      <c r="H65" s="10">
        <f t="shared" si="1"/>
        <v>0</v>
      </c>
    </row>
    <row r="66" spans="1:8" ht="19.5" customHeight="1">
      <c r="A66" s="4" t="s">
        <v>108</v>
      </c>
      <c r="B66" s="5" t="s">
        <v>92</v>
      </c>
      <c r="C66" s="6" t="s">
        <v>3</v>
      </c>
      <c r="D66" s="11">
        <v>5</v>
      </c>
      <c r="E66" s="37"/>
      <c r="F66" s="8">
        <f t="shared" si="0"/>
        <v>0</v>
      </c>
      <c r="G66" s="9"/>
      <c r="H66" s="10">
        <f t="shared" si="1"/>
        <v>0</v>
      </c>
    </row>
    <row r="67" spans="1:8" ht="21" customHeight="1">
      <c r="A67" s="4" t="s">
        <v>109</v>
      </c>
      <c r="B67" s="5" t="s">
        <v>94</v>
      </c>
      <c r="C67" s="6" t="s">
        <v>3</v>
      </c>
      <c r="D67" s="11">
        <v>15</v>
      </c>
      <c r="E67" s="37"/>
      <c r="F67" s="8">
        <f t="shared" si="0"/>
        <v>0</v>
      </c>
      <c r="G67" s="9"/>
      <c r="H67" s="10">
        <f t="shared" si="1"/>
        <v>0</v>
      </c>
    </row>
    <row r="68" spans="1:8" ht="21.75" customHeight="1">
      <c r="A68" s="4" t="s">
        <v>110</v>
      </c>
      <c r="B68" s="5" t="s">
        <v>96</v>
      </c>
      <c r="C68" s="6" t="s">
        <v>3</v>
      </c>
      <c r="D68" s="11">
        <v>5</v>
      </c>
      <c r="E68" s="37"/>
      <c r="F68" s="8">
        <f t="shared" si="0"/>
        <v>0</v>
      </c>
      <c r="G68" s="9"/>
      <c r="H68" s="10">
        <f t="shared" si="1"/>
        <v>0</v>
      </c>
    </row>
    <row r="69" spans="1:8" ht="16.5" customHeight="1">
      <c r="A69" s="4" t="s">
        <v>111</v>
      </c>
      <c r="B69" s="5" t="s">
        <v>98</v>
      </c>
      <c r="C69" s="6" t="s">
        <v>3</v>
      </c>
      <c r="D69" s="11">
        <v>10</v>
      </c>
      <c r="E69" s="37"/>
      <c r="F69" s="8">
        <f t="shared" si="0"/>
        <v>0</v>
      </c>
      <c r="G69" s="9"/>
      <c r="H69" s="10">
        <f t="shared" si="1"/>
        <v>0</v>
      </c>
    </row>
    <row r="70" spans="1:8" ht="19.5" customHeight="1">
      <c r="A70" s="4" t="s">
        <v>112</v>
      </c>
      <c r="B70" s="5" t="s">
        <v>100</v>
      </c>
      <c r="C70" s="6" t="s">
        <v>3</v>
      </c>
      <c r="D70" s="11">
        <v>50</v>
      </c>
      <c r="E70" s="37"/>
      <c r="F70" s="8">
        <f t="shared" ref="F70:F133" si="2">ROUND((D70*E70),2)</f>
        <v>0</v>
      </c>
      <c r="G70" s="9"/>
      <c r="H70" s="10">
        <f t="shared" ref="H70:H133" si="3">ROUND((F70*G70+F70),2)</f>
        <v>0</v>
      </c>
    </row>
    <row r="71" spans="1:8" ht="21" customHeight="1">
      <c r="A71" s="4" t="s">
        <v>113</v>
      </c>
      <c r="B71" s="5" t="s">
        <v>102</v>
      </c>
      <c r="C71" s="6" t="s">
        <v>3</v>
      </c>
      <c r="D71" s="11">
        <v>5</v>
      </c>
      <c r="E71" s="37"/>
      <c r="F71" s="8">
        <f t="shared" si="2"/>
        <v>0</v>
      </c>
      <c r="G71" s="9"/>
      <c r="H71" s="10">
        <f t="shared" si="3"/>
        <v>0</v>
      </c>
    </row>
    <row r="72" spans="1:8" ht="47.25" customHeight="1">
      <c r="A72" s="4" t="s">
        <v>114</v>
      </c>
      <c r="B72" s="5" t="s">
        <v>104</v>
      </c>
      <c r="C72" s="6" t="s">
        <v>3</v>
      </c>
      <c r="D72" s="11">
        <v>40</v>
      </c>
      <c r="E72" s="37"/>
      <c r="F72" s="8">
        <f t="shared" si="2"/>
        <v>0</v>
      </c>
      <c r="G72" s="9"/>
      <c r="H72" s="10">
        <f t="shared" si="3"/>
        <v>0</v>
      </c>
    </row>
    <row r="73" spans="1:8" ht="60">
      <c r="A73" s="4" t="s">
        <v>116</v>
      </c>
      <c r="B73" s="14" t="s">
        <v>254</v>
      </c>
      <c r="C73" s="15" t="s">
        <v>3</v>
      </c>
      <c r="D73" s="11">
        <v>10</v>
      </c>
      <c r="E73" s="37"/>
      <c r="F73" s="8">
        <f t="shared" si="2"/>
        <v>0</v>
      </c>
      <c r="G73" s="9"/>
      <c r="H73" s="10">
        <f t="shared" si="3"/>
        <v>0</v>
      </c>
    </row>
    <row r="74" spans="1:8" ht="63.75" customHeight="1">
      <c r="A74" s="4" t="s">
        <v>118</v>
      </c>
      <c r="B74" s="5" t="s">
        <v>106</v>
      </c>
      <c r="C74" s="6" t="s">
        <v>3</v>
      </c>
      <c r="D74" s="11">
        <v>45</v>
      </c>
      <c r="E74" s="37"/>
      <c r="F74" s="8">
        <f t="shared" si="2"/>
        <v>0</v>
      </c>
      <c r="G74" s="9"/>
      <c r="H74" s="10">
        <f t="shared" si="3"/>
        <v>0</v>
      </c>
    </row>
    <row r="75" spans="1:8" ht="60">
      <c r="A75" s="4" t="s">
        <v>120</v>
      </c>
      <c r="B75" s="5" t="s">
        <v>255</v>
      </c>
      <c r="C75" s="6" t="s">
        <v>3</v>
      </c>
      <c r="D75" s="11">
        <v>85</v>
      </c>
      <c r="E75" s="37"/>
      <c r="F75" s="8">
        <f t="shared" si="2"/>
        <v>0</v>
      </c>
      <c r="G75" s="9"/>
      <c r="H75" s="10">
        <f t="shared" si="3"/>
        <v>0</v>
      </c>
    </row>
    <row r="76" spans="1:8" ht="60">
      <c r="A76" s="4" t="s">
        <v>122</v>
      </c>
      <c r="B76" s="5" t="s">
        <v>256</v>
      </c>
      <c r="C76" s="6" t="s">
        <v>3</v>
      </c>
      <c r="D76" s="11">
        <v>5</v>
      </c>
      <c r="E76" s="37"/>
      <c r="F76" s="8">
        <f t="shared" si="2"/>
        <v>0</v>
      </c>
      <c r="G76" s="9"/>
      <c r="H76" s="10">
        <f t="shared" si="3"/>
        <v>0</v>
      </c>
    </row>
    <row r="77" spans="1:8" ht="49.5" customHeight="1">
      <c r="A77" s="4" t="s">
        <v>124</v>
      </c>
      <c r="B77" s="32" t="s">
        <v>251</v>
      </c>
      <c r="C77" s="6" t="s">
        <v>3</v>
      </c>
      <c r="D77" s="11">
        <v>140</v>
      </c>
      <c r="E77" s="37"/>
      <c r="F77" s="8">
        <f t="shared" si="2"/>
        <v>0</v>
      </c>
      <c r="G77" s="9"/>
      <c r="H77" s="10">
        <f t="shared" si="3"/>
        <v>0</v>
      </c>
    </row>
    <row r="78" spans="1:8" ht="61.5" customHeight="1">
      <c r="A78" s="4" t="s">
        <v>126</v>
      </c>
      <c r="B78" s="5" t="s">
        <v>253</v>
      </c>
      <c r="C78" s="6" t="s">
        <v>3</v>
      </c>
      <c r="D78" s="11">
        <v>135</v>
      </c>
      <c r="E78" s="37"/>
      <c r="F78" s="8">
        <f t="shared" si="2"/>
        <v>0</v>
      </c>
      <c r="G78" s="9"/>
      <c r="H78" s="10">
        <f t="shared" si="3"/>
        <v>0</v>
      </c>
    </row>
    <row r="79" spans="1:8" ht="60" customHeight="1">
      <c r="A79" s="4" t="s">
        <v>128</v>
      </c>
      <c r="B79" s="5" t="s">
        <v>252</v>
      </c>
      <c r="C79" s="6" t="s">
        <v>3</v>
      </c>
      <c r="D79" s="11">
        <v>10</v>
      </c>
      <c r="E79" s="37"/>
      <c r="F79" s="8">
        <f t="shared" si="2"/>
        <v>0</v>
      </c>
      <c r="G79" s="9"/>
      <c r="H79" s="10">
        <f t="shared" si="3"/>
        <v>0</v>
      </c>
    </row>
    <row r="80" spans="1:8" ht="45.75" customHeight="1">
      <c r="A80" s="4" t="s">
        <v>129</v>
      </c>
      <c r="B80" s="47" t="s">
        <v>262</v>
      </c>
      <c r="C80" s="15" t="s">
        <v>3</v>
      </c>
      <c r="D80" s="45">
        <v>10</v>
      </c>
      <c r="E80" s="37"/>
      <c r="F80" s="8">
        <f t="shared" si="2"/>
        <v>0</v>
      </c>
      <c r="G80" s="9"/>
      <c r="H80" s="10">
        <f t="shared" si="3"/>
        <v>0</v>
      </c>
    </row>
    <row r="81" spans="1:8" ht="46.5" customHeight="1">
      <c r="A81" s="4" t="s">
        <v>131</v>
      </c>
      <c r="B81" s="14" t="s">
        <v>258</v>
      </c>
      <c r="C81" s="15" t="s">
        <v>3</v>
      </c>
      <c r="D81" s="45">
        <v>10</v>
      </c>
      <c r="E81" s="37"/>
      <c r="F81" s="8">
        <f t="shared" si="2"/>
        <v>0</v>
      </c>
      <c r="G81" s="9"/>
      <c r="H81" s="10">
        <f t="shared" si="3"/>
        <v>0</v>
      </c>
    </row>
    <row r="82" spans="1:8" ht="64.5" customHeight="1">
      <c r="A82" s="4" t="s">
        <v>133</v>
      </c>
      <c r="B82" s="16" t="s">
        <v>257</v>
      </c>
      <c r="C82" s="6" t="s">
        <v>3</v>
      </c>
      <c r="D82" s="11">
        <v>5</v>
      </c>
      <c r="E82" s="37"/>
      <c r="F82" s="8">
        <f t="shared" si="2"/>
        <v>0</v>
      </c>
      <c r="G82" s="9"/>
      <c r="H82" s="10">
        <f t="shared" si="3"/>
        <v>0</v>
      </c>
    </row>
    <row r="83" spans="1:8" ht="18" customHeight="1">
      <c r="A83" s="4" t="s">
        <v>134</v>
      </c>
      <c r="B83" s="5" t="s">
        <v>115</v>
      </c>
      <c r="C83" s="6" t="s">
        <v>3</v>
      </c>
      <c r="D83" s="11">
        <v>5</v>
      </c>
      <c r="E83" s="37"/>
      <c r="F83" s="8">
        <f t="shared" si="2"/>
        <v>0</v>
      </c>
      <c r="G83" s="9"/>
      <c r="H83" s="10">
        <f t="shared" si="3"/>
        <v>0</v>
      </c>
    </row>
    <row r="84" spans="1:8" ht="20.25" customHeight="1">
      <c r="A84" s="4" t="s">
        <v>136</v>
      </c>
      <c r="B84" s="5" t="s">
        <v>117</v>
      </c>
      <c r="C84" s="6" t="s">
        <v>3</v>
      </c>
      <c r="D84" s="11">
        <v>3</v>
      </c>
      <c r="E84" s="37"/>
      <c r="F84" s="8">
        <f t="shared" si="2"/>
        <v>0</v>
      </c>
      <c r="G84" s="9"/>
      <c r="H84" s="10">
        <f t="shared" si="3"/>
        <v>0</v>
      </c>
    </row>
    <row r="85" spans="1:8" ht="17.25" customHeight="1">
      <c r="A85" s="4" t="s">
        <v>138</v>
      </c>
      <c r="B85" s="5" t="s">
        <v>121</v>
      </c>
      <c r="C85" s="6" t="s">
        <v>3</v>
      </c>
      <c r="D85" s="11">
        <v>15</v>
      </c>
      <c r="E85" s="37"/>
      <c r="F85" s="8">
        <f t="shared" si="2"/>
        <v>0</v>
      </c>
      <c r="G85" s="9"/>
      <c r="H85" s="10">
        <f t="shared" si="3"/>
        <v>0</v>
      </c>
    </row>
    <row r="86" spans="1:8" ht="17.25" customHeight="1">
      <c r="A86" s="4" t="s">
        <v>140</v>
      </c>
      <c r="B86" s="17" t="s">
        <v>119</v>
      </c>
      <c r="C86" s="6" t="s">
        <v>3</v>
      </c>
      <c r="D86" s="11">
        <v>5</v>
      </c>
      <c r="E86" s="37"/>
      <c r="F86" s="8">
        <f t="shared" si="2"/>
        <v>0</v>
      </c>
      <c r="G86" s="9"/>
      <c r="H86" s="10">
        <f t="shared" si="3"/>
        <v>0</v>
      </c>
    </row>
    <row r="87" spans="1:8" ht="20.25" customHeight="1">
      <c r="A87" s="4" t="s">
        <v>142</v>
      </c>
      <c r="B87" s="5" t="s">
        <v>123</v>
      </c>
      <c r="C87" s="6" t="s">
        <v>3</v>
      </c>
      <c r="D87" s="11">
        <v>150</v>
      </c>
      <c r="E87" s="37"/>
      <c r="F87" s="8">
        <f t="shared" si="2"/>
        <v>0</v>
      </c>
      <c r="G87" s="9"/>
      <c r="H87" s="10">
        <f t="shared" si="3"/>
        <v>0</v>
      </c>
    </row>
    <row r="88" spans="1:8">
      <c r="A88" s="4" t="s">
        <v>144</v>
      </c>
      <c r="B88" s="5" t="s">
        <v>125</v>
      </c>
      <c r="C88" s="6" t="s">
        <v>3</v>
      </c>
      <c r="D88" s="11">
        <v>60</v>
      </c>
      <c r="E88" s="37"/>
      <c r="F88" s="8">
        <f t="shared" si="2"/>
        <v>0</v>
      </c>
      <c r="G88" s="9"/>
      <c r="H88" s="10">
        <f t="shared" si="3"/>
        <v>0</v>
      </c>
    </row>
    <row r="89" spans="1:8" ht="48.75" customHeight="1">
      <c r="A89" s="4" t="s">
        <v>146</v>
      </c>
      <c r="B89" s="47" t="s">
        <v>276</v>
      </c>
      <c r="C89" s="15" t="s">
        <v>3</v>
      </c>
      <c r="D89" s="45">
        <v>5</v>
      </c>
      <c r="E89" s="37"/>
      <c r="F89" s="8">
        <f t="shared" si="2"/>
        <v>0</v>
      </c>
      <c r="G89" s="9"/>
      <c r="H89" s="10">
        <f t="shared" si="3"/>
        <v>0</v>
      </c>
    </row>
    <row r="90" spans="1:8" ht="19.5" customHeight="1">
      <c r="A90" s="4" t="s">
        <v>148</v>
      </c>
      <c r="B90" s="14" t="s">
        <v>272</v>
      </c>
      <c r="C90" s="18" t="s">
        <v>3</v>
      </c>
      <c r="D90" s="11">
        <v>10</v>
      </c>
      <c r="E90" s="37"/>
      <c r="F90" s="8">
        <f t="shared" si="2"/>
        <v>0</v>
      </c>
      <c r="G90" s="9"/>
      <c r="H90" s="10">
        <f t="shared" si="3"/>
        <v>0</v>
      </c>
    </row>
    <row r="91" spans="1:8" ht="18.75" customHeight="1">
      <c r="A91" s="4" t="s">
        <v>150</v>
      </c>
      <c r="B91" s="47" t="s">
        <v>271</v>
      </c>
      <c r="C91" s="15" t="s">
        <v>3</v>
      </c>
      <c r="D91" s="45">
        <v>5</v>
      </c>
      <c r="E91" s="37"/>
      <c r="F91" s="8">
        <f t="shared" si="2"/>
        <v>0</v>
      </c>
      <c r="G91" s="9"/>
      <c r="H91" s="10">
        <f t="shared" si="3"/>
        <v>0</v>
      </c>
    </row>
    <row r="92" spans="1:8" ht="153" customHeight="1">
      <c r="A92" s="4" t="s">
        <v>152</v>
      </c>
      <c r="B92" s="47" t="s">
        <v>306</v>
      </c>
      <c r="C92" s="15" t="s">
        <v>3</v>
      </c>
      <c r="D92" s="45">
        <v>5</v>
      </c>
      <c r="E92" s="37"/>
      <c r="F92" s="8">
        <f t="shared" si="2"/>
        <v>0</v>
      </c>
      <c r="G92" s="9"/>
      <c r="H92" s="10">
        <f t="shared" si="3"/>
        <v>0</v>
      </c>
    </row>
    <row r="93" spans="1:8" ht="60.75" customHeight="1">
      <c r="A93" s="4" t="s">
        <v>153</v>
      </c>
      <c r="B93" s="46" t="s">
        <v>280</v>
      </c>
      <c r="C93" s="15" t="s">
        <v>3</v>
      </c>
      <c r="D93" s="45">
        <v>50</v>
      </c>
      <c r="E93" s="37"/>
      <c r="F93" s="8">
        <f t="shared" si="2"/>
        <v>0</v>
      </c>
      <c r="G93" s="9"/>
      <c r="H93" s="10">
        <f t="shared" si="3"/>
        <v>0</v>
      </c>
    </row>
    <row r="94" spans="1:8" ht="66.75" customHeight="1">
      <c r="A94" s="4" t="s">
        <v>155</v>
      </c>
      <c r="B94" s="50" t="s">
        <v>266</v>
      </c>
      <c r="C94" s="15" t="s">
        <v>3</v>
      </c>
      <c r="D94" s="45">
        <v>50</v>
      </c>
      <c r="E94" s="37"/>
      <c r="F94" s="8">
        <f t="shared" si="2"/>
        <v>0</v>
      </c>
      <c r="G94" s="9"/>
      <c r="H94" s="10">
        <f t="shared" si="3"/>
        <v>0</v>
      </c>
    </row>
    <row r="95" spans="1:8" ht="17.25" customHeight="1">
      <c r="A95" s="4" t="s">
        <v>157</v>
      </c>
      <c r="B95" s="5" t="s">
        <v>127</v>
      </c>
      <c r="C95" s="12" t="s">
        <v>3</v>
      </c>
      <c r="D95" s="11">
        <v>7</v>
      </c>
      <c r="E95" s="37"/>
      <c r="F95" s="8">
        <f t="shared" si="2"/>
        <v>0</v>
      </c>
      <c r="G95" s="9"/>
      <c r="H95" s="10">
        <f t="shared" si="3"/>
        <v>0</v>
      </c>
    </row>
    <row r="96" spans="1:8" ht="48.75" customHeight="1">
      <c r="A96" s="4" t="s">
        <v>159</v>
      </c>
      <c r="B96" s="51" t="s">
        <v>274</v>
      </c>
      <c r="C96" s="15" t="s">
        <v>3</v>
      </c>
      <c r="D96" s="45">
        <v>5</v>
      </c>
      <c r="E96" s="37"/>
      <c r="F96" s="8">
        <f t="shared" si="2"/>
        <v>0</v>
      </c>
      <c r="G96" s="9"/>
      <c r="H96" s="10">
        <f t="shared" si="3"/>
        <v>0</v>
      </c>
    </row>
    <row r="97" spans="1:8" ht="17.25" customHeight="1">
      <c r="A97" s="4" t="s">
        <v>161</v>
      </c>
      <c r="B97" s="5" t="s">
        <v>130</v>
      </c>
      <c r="C97" s="6" t="s">
        <v>3</v>
      </c>
      <c r="D97" s="11">
        <v>120</v>
      </c>
      <c r="E97" s="37"/>
      <c r="F97" s="8">
        <f t="shared" si="2"/>
        <v>0</v>
      </c>
      <c r="G97" s="9"/>
      <c r="H97" s="10">
        <f t="shared" si="3"/>
        <v>0</v>
      </c>
    </row>
    <row r="98" spans="1:8">
      <c r="A98" s="4" t="s">
        <v>163</v>
      </c>
      <c r="B98" s="5" t="s">
        <v>132</v>
      </c>
      <c r="C98" s="6" t="s">
        <v>3</v>
      </c>
      <c r="D98" s="11">
        <v>1</v>
      </c>
      <c r="E98" s="37"/>
      <c r="F98" s="8">
        <f t="shared" si="2"/>
        <v>0</v>
      </c>
      <c r="G98" s="9"/>
      <c r="H98" s="10">
        <f t="shared" si="3"/>
        <v>0</v>
      </c>
    </row>
    <row r="99" spans="1:8" ht="150" customHeight="1">
      <c r="A99" s="4" t="s">
        <v>164</v>
      </c>
      <c r="B99" s="5" t="s">
        <v>259</v>
      </c>
      <c r="C99" s="12" t="s">
        <v>3</v>
      </c>
      <c r="D99" s="11">
        <v>450</v>
      </c>
      <c r="E99" s="37"/>
      <c r="F99" s="8">
        <f t="shared" si="2"/>
        <v>0</v>
      </c>
      <c r="G99" s="9"/>
      <c r="H99" s="10">
        <f t="shared" si="3"/>
        <v>0</v>
      </c>
    </row>
    <row r="100" spans="1:8" ht="18" customHeight="1">
      <c r="A100" s="4" t="s">
        <v>166</v>
      </c>
      <c r="B100" s="47" t="s">
        <v>281</v>
      </c>
      <c r="C100" s="18" t="s">
        <v>3</v>
      </c>
      <c r="D100" s="45">
        <v>50</v>
      </c>
      <c r="E100" s="37"/>
      <c r="F100" s="8">
        <f t="shared" si="2"/>
        <v>0</v>
      </c>
      <c r="G100" s="9"/>
      <c r="H100" s="10">
        <f t="shared" si="3"/>
        <v>0</v>
      </c>
    </row>
    <row r="101" spans="1:8" ht="60.75" customHeight="1">
      <c r="A101" s="4" t="s">
        <v>167</v>
      </c>
      <c r="B101" s="5" t="s">
        <v>135</v>
      </c>
      <c r="C101" s="6" t="s">
        <v>3</v>
      </c>
      <c r="D101" s="11">
        <v>2700</v>
      </c>
      <c r="E101" s="37"/>
      <c r="F101" s="8">
        <f t="shared" si="2"/>
        <v>0</v>
      </c>
      <c r="G101" s="9"/>
      <c r="H101" s="10">
        <f t="shared" si="3"/>
        <v>0</v>
      </c>
    </row>
    <row r="102" spans="1:8" ht="19.5" customHeight="1">
      <c r="A102" s="4" t="s">
        <v>169</v>
      </c>
      <c r="B102" s="5" t="s">
        <v>137</v>
      </c>
      <c r="C102" s="6" t="s">
        <v>3</v>
      </c>
      <c r="D102" s="11">
        <v>3</v>
      </c>
      <c r="E102" s="37"/>
      <c r="F102" s="8">
        <f t="shared" si="2"/>
        <v>0</v>
      </c>
      <c r="G102" s="9"/>
      <c r="H102" s="10">
        <f t="shared" si="3"/>
        <v>0</v>
      </c>
    </row>
    <row r="103" spans="1:8" ht="18.75" customHeight="1">
      <c r="A103" s="4" t="s">
        <v>170</v>
      </c>
      <c r="B103" s="5" t="s">
        <v>139</v>
      </c>
      <c r="C103" s="6" t="s">
        <v>3</v>
      </c>
      <c r="D103" s="11">
        <v>45</v>
      </c>
      <c r="E103" s="37"/>
      <c r="F103" s="8">
        <f t="shared" si="2"/>
        <v>0</v>
      </c>
      <c r="G103" s="9"/>
      <c r="H103" s="10">
        <f t="shared" si="3"/>
        <v>0</v>
      </c>
    </row>
    <row r="104" spans="1:8" ht="15.75" customHeight="1">
      <c r="A104" s="4" t="s">
        <v>172</v>
      </c>
      <c r="B104" s="31" t="s">
        <v>145</v>
      </c>
      <c r="C104" s="12" t="s">
        <v>3</v>
      </c>
      <c r="D104" s="11">
        <v>10</v>
      </c>
      <c r="E104" s="37"/>
      <c r="F104" s="8">
        <f t="shared" si="2"/>
        <v>0</v>
      </c>
      <c r="G104" s="9"/>
      <c r="H104" s="10">
        <f t="shared" si="3"/>
        <v>0</v>
      </c>
    </row>
    <row r="105" spans="1:8" ht="18" customHeight="1">
      <c r="A105" s="4" t="s">
        <v>174</v>
      </c>
      <c r="B105" s="5" t="s">
        <v>141</v>
      </c>
      <c r="C105" s="6" t="s">
        <v>3</v>
      </c>
      <c r="D105" s="11">
        <v>1</v>
      </c>
      <c r="E105" s="37"/>
      <c r="F105" s="8">
        <f t="shared" si="2"/>
        <v>0</v>
      </c>
      <c r="G105" s="9"/>
      <c r="H105" s="10">
        <f t="shared" si="3"/>
        <v>0</v>
      </c>
    </row>
    <row r="106" spans="1:8">
      <c r="A106" s="4" t="s">
        <v>176</v>
      </c>
      <c r="B106" s="5" t="s">
        <v>143</v>
      </c>
      <c r="C106" s="12" t="s">
        <v>3</v>
      </c>
      <c r="D106" s="11">
        <v>5</v>
      </c>
      <c r="E106" s="37"/>
      <c r="F106" s="8">
        <f t="shared" si="2"/>
        <v>0</v>
      </c>
      <c r="G106" s="9"/>
      <c r="H106" s="10">
        <f t="shared" si="3"/>
        <v>0</v>
      </c>
    </row>
    <row r="107" spans="1:8" ht="18" customHeight="1">
      <c r="A107" s="4" t="s">
        <v>178</v>
      </c>
      <c r="B107" s="28" t="s">
        <v>147</v>
      </c>
      <c r="C107" s="29" t="s">
        <v>3</v>
      </c>
      <c r="D107" s="11">
        <v>150</v>
      </c>
      <c r="E107" s="37"/>
      <c r="F107" s="8">
        <f t="shared" si="2"/>
        <v>0</v>
      </c>
      <c r="G107" s="9"/>
      <c r="H107" s="10">
        <f t="shared" si="3"/>
        <v>0</v>
      </c>
    </row>
    <row r="108" spans="1:8">
      <c r="A108" s="4" t="s">
        <v>180</v>
      </c>
      <c r="B108" s="34" t="s">
        <v>149</v>
      </c>
      <c r="C108" s="6" t="s">
        <v>3</v>
      </c>
      <c r="D108" s="11">
        <v>5</v>
      </c>
      <c r="E108" s="37"/>
      <c r="F108" s="8">
        <f t="shared" si="2"/>
        <v>0</v>
      </c>
      <c r="G108" s="9"/>
      <c r="H108" s="10">
        <f t="shared" si="3"/>
        <v>0</v>
      </c>
    </row>
    <row r="109" spans="1:8" ht="76.5" customHeight="1">
      <c r="A109" s="4" t="s">
        <v>182</v>
      </c>
      <c r="B109" s="5" t="s">
        <v>151</v>
      </c>
      <c r="C109" s="12" t="s">
        <v>3</v>
      </c>
      <c r="D109" s="11">
        <v>135</v>
      </c>
      <c r="E109" s="37"/>
      <c r="F109" s="8">
        <f t="shared" si="2"/>
        <v>0</v>
      </c>
      <c r="G109" s="9"/>
      <c r="H109" s="10">
        <f t="shared" si="3"/>
        <v>0</v>
      </c>
    </row>
    <row r="110" spans="1:8" ht="14.25" customHeight="1">
      <c r="A110" s="4" t="s">
        <v>184</v>
      </c>
      <c r="B110" s="5" t="s">
        <v>260</v>
      </c>
      <c r="C110" s="6" t="s">
        <v>3</v>
      </c>
      <c r="D110" s="11">
        <v>25</v>
      </c>
      <c r="E110" s="37"/>
      <c r="F110" s="8">
        <f t="shared" si="2"/>
        <v>0</v>
      </c>
      <c r="G110" s="9"/>
      <c r="H110" s="10">
        <f t="shared" si="3"/>
        <v>0</v>
      </c>
    </row>
    <row r="111" spans="1:8" ht="18" customHeight="1">
      <c r="A111" s="4" t="s">
        <v>186</v>
      </c>
      <c r="B111" s="5" t="s">
        <v>154</v>
      </c>
      <c r="C111" s="6" t="s">
        <v>3</v>
      </c>
      <c r="D111" s="11">
        <v>150</v>
      </c>
      <c r="E111" s="37"/>
      <c r="F111" s="8">
        <f t="shared" si="2"/>
        <v>0</v>
      </c>
      <c r="G111" s="9"/>
      <c r="H111" s="10">
        <f t="shared" si="3"/>
        <v>0</v>
      </c>
    </row>
    <row r="112" spans="1:8" ht="18.75" customHeight="1">
      <c r="A112" s="4" t="s">
        <v>188</v>
      </c>
      <c r="B112" s="5" t="s">
        <v>156</v>
      </c>
      <c r="C112" s="6" t="s">
        <v>3</v>
      </c>
      <c r="D112" s="11">
        <v>40</v>
      </c>
      <c r="E112" s="37"/>
      <c r="F112" s="8">
        <f t="shared" si="2"/>
        <v>0</v>
      </c>
      <c r="G112" s="9"/>
      <c r="H112" s="10">
        <f t="shared" si="3"/>
        <v>0</v>
      </c>
    </row>
    <row r="113" spans="1:8" ht="15" customHeight="1">
      <c r="A113" s="4" t="s">
        <v>190</v>
      </c>
      <c r="B113" s="5" t="s">
        <v>158</v>
      </c>
      <c r="C113" s="6" t="s">
        <v>3</v>
      </c>
      <c r="D113" s="11">
        <v>50</v>
      </c>
      <c r="E113" s="37"/>
      <c r="F113" s="8">
        <f t="shared" si="2"/>
        <v>0</v>
      </c>
      <c r="G113" s="9"/>
      <c r="H113" s="10">
        <f t="shared" si="3"/>
        <v>0</v>
      </c>
    </row>
    <row r="114" spans="1:8" ht="19.5" customHeight="1">
      <c r="A114" s="4" t="s">
        <v>192</v>
      </c>
      <c r="B114" s="5" t="s">
        <v>160</v>
      </c>
      <c r="C114" s="6" t="s">
        <v>3</v>
      </c>
      <c r="D114" s="11">
        <v>10</v>
      </c>
      <c r="E114" s="37"/>
      <c r="F114" s="8">
        <f t="shared" si="2"/>
        <v>0</v>
      </c>
      <c r="G114" s="9"/>
      <c r="H114" s="10">
        <f t="shared" si="3"/>
        <v>0</v>
      </c>
    </row>
    <row r="115" spans="1:8" ht="17.25" customHeight="1">
      <c r="A115" s="4" t="s">
        <v>194</v>
      </c>
      <c r="B115" s="5" t="s">
        <v>162</v>
      </c>
      <c r="C115" s="6" t="s">
        <v>3</v>
      </c>
      <c r="D115" s="11">
        <v>10</v>
      </c>
      <c r="E115" s="37"/>
      <c r="F115" s="8">
        <f t="shared" si="2"/>
        <v>0</v>
      </c>
      <c r="G115" s="9"/>
      <c r="H115" s="10">
        <f t="shared" si="3"/>
        <v>0</v>
      </c>
    </row>
    <row r="116" spans="1:8" ht="62.25" customHeight="1">
      <c r="A116" s="4" t="s">
        <v>196</v>
      </c>
      <c r="B116" s="46" t="s">
        <v>268</v>
      </c>
      <c r="C116" s="15" t="s">
        <v>3</v>
      </c>
      <c r="D116" s="45">
        <v>50</v>
      </c>
      <c r="E116" s="37"/>
      <c r="F116" s="8">
        <f t="shared" si="2"/>
        <v>0</v>
      </c>
      <c r="G116" s="9"/>
      <c r="H116" s="10">
        <f t="shared" si="3"/>
        <v>0</v>
      </c>
    </row>
    <row r="117" spans="1:8" ht="43.5" customHeight="1">
      <c r="A117" s="4" t="s">
        <v>198</v>
      </c>
      <c r="B117" s="54" t="s">
        <v>316</v>
      </c>
      <c r="C117" s="6" t="s">
        <v>3</v>
      </c>
      <c r="D117" s="11">
        <v>290</v>
      </c>
      <c r="E117" s="37"/>
      <c r="F117" s="8">
        <f t="shared" si="2"/>
        <v>0</v>
      </c>
      <c r="G117" s="9"/>
      <c r="H117" s="10">
        <f t="shared" si="3"/>
        <v>0</v>
      </c>
    </row>
    <row r="118" spans="1:8" ht="20.25" customHeight="1">
      <c r="A118" s="4" t="s">
        <v>200</v>
      </c>
      <c r="B118" s="5" t="s">
        <v>165</v>
      </c>
      <c r="C118" s="6" t="s">
        <v>3</v>
      </c>
      <c r="D118" s="11">
        <v>10</v>
      </c>
      <c r="E118" s="37"/>
      <c r="F118" s="8">
        <f t="shared" si="2"/>
        <v>0</v>
      </c>
      <c r="G118" s="9"/>
      <c r="H118" s="10">
        <f t="shared" si="3"/>
        <v>0</v>
      </c>
    </row>
    <row r="119" spans="1:8" ht="18" customHeight="1">
      <c r="A119" s="4" t="s">
        <v>202</v>
      </c>
      <c r="B119" s="5" t="s">
        <v>261</v>
      </c>
      <c r="C119" s="6" t="s">
        <v>3</v>
      </c>
      <c r="D119" s="11">
        <v>15</v>
      </c>
      <c r="E119" s="37"/>
      <c r="F119" s="8">
        <f t="shared" si="2"/>
        <v>0</v>
      </c>
      <c r="G119" s="9"/>
      <c r="H119" s="10">
        <f t="shared" si="3"/>
        <v>0</v>
      </c>
    </row>
    <row r="120" spans="1:8" ht="93.75" customHeight="1">
      <c r="A120" s="4" t="s">
        <v>204</v>
      </c>
      <c r="B120" s="13" t="s">
        <v>263</v>
      </c>
      <c r="C120" s="35" t="s">
        <v>168</v>
      </c>
      <c r="D120" s="11">
        <v>10</v>
      </c>
      <c r="E120" s="37"/>
      <c r="F120" s="8">
        <f t="shared" si="2"/>
        <v>0</v>
      </c>
      <c r="G120" s="9"/>
      <c r="H120" s="10">
        <f t="shared" si="3"/>
        <v>0</v>
      </c>
    </row>
    <row r="121" spans="1:8" ht="51" customHeight="1">
      <c r="A121" s="4" t="s">
        <v>206</v>
      </c>
      <c r="B121" s="5" t="s">
        <v>264</v>
      </c>
      <c r="C121" s="12" t="s">
        <v>3</v>
      </c>
      <c r="D121" s="11">
        <v>10</v>
      </c>
      <c r="E121" s="37"/>
      <c r="F121" s="8">
        <f t="shared" si="2"/>
        <v>0</v>
      </c>
      <c r="G121" s="9"/>
      <c r="H121" s="10">
        <f t="shared" si="3"/>
        <v>0</v>
      </c>
    </row>
    <row r="122" spans="1:8" ht="69" customHeight="1">
      <c r="A122" s="4" t="s">
        <v>208</v>
      </c>
      <c r="B122" s="54" t="s">
        <v>171</v>
      </c>
      <c r="C122" s="12" t="s">
        <v>3</v>
      </c>
      <c r="D122" s="11">
        <v>60</v>
      </c>
      <c r="E122" s="37"/>
      <c r="F122" s="8">
        <f t="shared" si="2"/>
        <v>0</v>
      </c>
      <c r="G122" s="9"/>
      <c r="H122" s="10">
        <f t="shared" si="3"/>
        <v>0</v>
      </c>
    </row>
    <row r="123" spans="1:8" ht="23.25" customHeight="1">
      <c r="A123" s="4" t="s">
        <v>210</v>
      </c>
      <c r="B123" s="5" t="s">
        <v>173</v>
      </c>
      <c r="C123" s="6" t="s">
        <v>3</v>
      </c>
      <c r="D123" s="11">
        <v>150</v>
      </c>
      <c r="E123" s="37"/>
      <c r="F123" s="8">
        <f t="shared" si="2"/>
        <v>0</v>
      </c>
      <c r="G123" s="9"/>
      <c r="H123" s="10">
        <f t="shared" si="3"/>
        <v>0</v>
      </c>
    </row>
    <row r="124" spans="1:8" ht="23.25" customHeight="1">
      <c r="A124" s="4" t="s">
        <v>212</v>
      </c>
      <c r="B124" s="5" t="s">
        <v>175</v>
      </c>
      <c r="C124" s="6" t="s">
        <v>3</v>
      </c>
      <c r="D124" s="11">
        <v>100</v>
      </c>
      <c r="E124" s="37"/>
      <c r="F124" s="8">
        <f t="shared" si="2"/>
        <v>0</v>
      </c>
      <c r="G124" s="9"/>
      <c r="H124" s="10">
        <f t="shared" si="3"/>
        <v>0</v>
      </c>
    </row>
    <row r="125" spans="1:8" ht="19.5" customHeight="1">
      <c r="A125" s="4" t="s">
        <v>214</v>
      </c>
      <c r="B125" s="5" t="s">
        <v>177</v>
      </c>
      <c r="C125" s="6" t="s">
        <v>3</v>
      </c>
      <c r="D125" s="11">
        <v>5</v>
      </c>
      <c r="E125" s="37"/>
      <c r="F125" s="8">
        <f t="shared" si="2"/>
        <v>0</v>
      </c>
      <c r="G125" s="9"/>
      <c r="H125" s="10">
        <f t="shared" si="3"/>
        <v>0</v>
      </c>
    </row>
    <row r="126" spans="1:8" ht="113.25" customHeight="1">
      <c r="A126" s="4" t="s">
        <v>216</v>
      </c>
      <c r="B126" s="46" t="s">
        <v>267</v>
      </c>
      <c r="C126" s="15" t="s">
        <v>3</v>
      </c>
      <c r="D126" s="45">
        <v>50</v>
      </c>
      <c r="E126" s="37"/>
      <c r="F126" s="8">
        <f t="shared" si="2"/>
        <v>0</v>
      </c>
      <c r="G126" s="9"/>
      <c r="H126" s="10">
        <f t="shared" si="3"/>
        <v>0</v>
      </c>
    </row>
    <row r="127" spans="1:8" ht="18" customHeight="1">
      <c r="A127" s="4" t="s">
        <v>218</v>
      </c>
      <c r="B127" s="5" t="s">
        <v>179</v>
      </c>
      <c r="C127" s="6" t="s">
        <v>3</v>
      </c>
      <c r="D127" s="11">
        <v>5</v>
      </c>
      <c r="E127" s="37"/>
      <c r="F127" s="8">
        <f t="shared" si="2"/>
        <v>0</v>
      </c>
      <c r="G127" s="9"/>
      <c r="H127" s="10">
        <f t="shared" si="3"/>
        <v>0</v>
      </c>
    </row>
    <row r="128" spans="1:8" ht="23.25" customHeight="1">
      <c r="A128" s="4" t="s">
        <v>220</v>
      </c>
      <c r="B128" s="55" t="s">
        <v>191</v>
      </c>
      <c r="C128" s="15" t="s">
        <v>3</v>
      </c>
      <c r="D128" s="11">
        <v>40</v>
      </c>
      <c r="E128" s="37"/>
      <c r="F128" s="8">
        <f t="shared" si="2"/>
        <v>0</v>
      </c>
      <c r="G128" s="9"/>
      <c r="H128" s="10">
        <f t="shared" si="3"/>
        <v>0</v>
      </c>
    </row>
    <row r="129" spans="1:8" ht="16.5" customHeight="1">
      <c r="A129" s="4" t="s">
        <v>222</v>
      </c>
      <c r="B129" s="5" t="s">
        <v>181</v>
      </c>
      <c r="C129" s="6" t="s">
        <v>3</v>
      </c>
      <c r="D129" s="11">
        <v>10</v>
      </c>
      <c r="E129" s="37"/>
      <c r="F129" s="8">
        <f t="shared" si="2"/>
        <v>0</v>
      </c>
      <c r="G129" s="9"/>
      <c r="H129" s="10">
        <f t="shared" si="3"/>
        <v>0</v>
      </c>
    </row>
    <row r="130" spans="1:8" ht="17.25" customHeight="1">
      <c r="A130" s="4" t="s">
        <v>283</v>
      </c>
      <c r="B130" s="5" t="s">
        <v>183</v>
      </c>
      <c r="C130" s="6" t="s">
        <v>3</v>
      </c>
      <c r="D130" s="11">
        <v>35</v>
      </c>
      <c r="E130" s="37"/>
      <c r="F130" s="8">
        <f t="shared" si="2"/>
        <v>0</v>
      </c>
      <c r="G130" s="9"/>
      <c r="H130" s="10">
        <f t="shared" si="3"/>
        <v>0</v>
      </c>
    </row>
    <row r="131" spans="1:8" ht="21.75" customHeight="1">
      <c r="A131" s="4" t="s">
        <v>225</v>
      </c>
      <c r="B131" s="5" t="s">
        <v>185</v>
      </c>
      <c r="C131" s="6" t="s">
        <v>3</v>
      </c>
      <c r="D131" s="11">
        <v>40</v>
      </c>
      <c r="E131" s="37"/>
      <c r="F131" s="8">
        <f t="shared" si="2"/>
        <v>0</v>
      </c>
      <c r="G131" s="9"/>
      <c r="H131" s="10">
        <f t="shared" si="3"/>
        <v>0</v>
      </c>
    </row>
    <row r="132" spans="1:8" ht="18.75" customHeight="1">
      <c r="A132" s="4" t="s">
        <v>284</v>
      </c>
      <c r="B132" s="16" t="s">
        <v>187</v>
      </c>
      <c r="C132" s="6" t="s">
        <v>3</v>
      </c>
      <c r="D132" s="11">
        <v>800</v>
      </c>
      <c r="E132" s="37"/>
      <c r="F132" s="8">
        <f t="shared" si="2"/>
        <v>0</v>
      </c>
      <c r="G132" s="9"/>
      <c r="H132" s="10">
        <f t="shared" si="3"/>
        <v>0</v>
      </c>
    </row>
    <row r="133" spans="1:8" ht="36" customHeight="1">
      <c r="A133" s="4" t="s">
        <v>285</v>
      </c>
      <c r="B133" s="5" t="s">
        <v>189</v>
      </c>
      <c r="C133" s="6" t="s">
        <v>3</v>
      </c>
      <c r="D133" s="11">
        <v>1000</v>
      </c>
      <c r="E133" s="37"/>
      <c r="F133" s="8">
        <f t="shared" si="2"/>
        <v>0</v>
      </c>
      <c r="G133" s="9"/>
      <c r="H133" s="10">
        <f t="shared" si="3"/>
        <v>0</v>
      </c>
    </row>
    <row r="134" spans="1:8" ht="35.25" customHeight="1">
      <c r="A134" s="4" t="s">
        <v>286</v>
      </c>
      <c r="B134" s="5" t="s">
        <v>193</v>
      </c>
      <c r="C134" s="6" t="s">
        <v>3</v>
      </c>
      <c r="D134" s="11">
        <v>15</v>
      </c>
      <c r="E134" s="37"/>
      <c r="F134" s="8">
        <f t="shared" ref="F134:F154" si="4">ROUND((D134*E134),2)</f>
        <v>0</v>
      </c>
      <c r="G134" s="9"/>
      <c r="H134" s="10">
        <f t="shared" ref="H134:H154" si="5">ROUND((F134*G134+F134),2)</f>
        <v>0</v>
      </c>
    </row>
    <row r="135" spans="1:8" ht="20.25" customHeight="1">
      <c r="A135" s="4" t="s">
        <v>287</v>
      </c>
      <c r="B135" s="5" t="s">
        <v>195</v>
      </c>
      <c r="C135" s="6" t="s">
        <v>3</v>
      </c>
      <c r="D135" s="11">
        <v>20</v>
      </c>
      <c r="E135" s="37"/>
      <c r="F135" s="8">
        <f t="shared" si="4"/>
        <v>0</v>
      </c>
      <c r="G135" s="9"/>
      <c r="H135" s="10">
        <f t="shared" si="5"/>
        <v>0</v>
      </c>
    </row>
    <row r="136" spans="1:8" ht="19.5" customHeight="1">
      <c r="A136" s="4" t="s">
        <v>288</v>
      </c>
      <c r="B136" s="5" t="s">
        <v>197</v>
      </c>
      <c r="C136" s="6" t="s">
        <v>3</v>
      </c>
      <c r="D136" s="11">
        <v>5</v>
      </c>
      <c r="E136" s="37"/>
      <c r="F136" s="8">
        <f t="shared" si="4"/>
        <v>0</v>
      </c>
      <c r="G136" s="9"/>
      <c r="H136" s="10">
        <f t="shared" si="5"/>
        <v>0</v>
      </c>
    </row>
    <row r="137" spans="1:8" ht="19.5" customHeight="1">
      <c r="A137" s="4" t="s">
        <v>289</v>
      </c>
      <c r="B137" s="33" t="s">
        <v>199</v>
      </c>
      <c r="C137" s="6" t="s">
        <v>3</v>
      </c>
      <c r="D137" s="11">
        <v>40</v>
      </c>
      <c r="E137" s="37"/>
      <c r="F137" s="8">
        <f t="shared" si="4"/>
        <v>0</v>
      </c>
      <c r="G137" s="9"/>
      <c r="H137" s="10">
        <f t="shared" si="5"/>
        <v>0</v>
      </c>
    </row>
    <row r="138" spans="1:8" ht="19.5" customHeight="1">
      <c r="A138" s="4" t="s">
        <v>290</v>
      </c>
      <c r="B138" s="30" t="s">
        <v>201</v>
      </c>
      <c r="C138" s="6" t="s">
        <v>3</v>
      </c>
      <c r="D138" s="11">
        <v>50</v>
      </c>
      <c r="E138" s="37"/>
      <c r="F138" s="8">
        <f t="shared" si="4"/>
        <v>0</v>
      </c>
      <c r="G138" s="9"/>
      <c r="H138" s="10">
        <f t="shared" si="5"/>
        <v>0</v>
      </c>
    </row>
    <row r="139" spans="1:8" ht="15.75" customHeight="1">
      <c r="A139" s="4" t="s">
        <v>291</v>
      </c>
      <c r="B139" s="30" t="s">
        <v>203</v>
      </c>
      <c r="C139" s="6" t="s">
        <v>3</v>
      </c>
      <c r="D139" s="11">
        <v>10</v>
      </c>
      <c r="E139" s="37"/>
      <c r="F139" s="8">
        <f t="shared" si="4"/>
        <v>0</v>
      </c>
      <c r="G139" s="9"/>
      <c r="H139" s="10">
        <f t="shared" si="5"/>
        <v>0</v>
      </c>
    </row>
    <row r="140" spans="1:8" ht="19.5" customHeight="1">
      <c r="A140" s="4" t="s">
        <v>292</v>
      </c>
      <c r="B140" s="30" t="s">
        <v>205</v>
      </c>
      <c r="C140" s="12" t="s">
        <v>3</v>
      </c>
      <c r="D140" s="11">
        <v>65</v>
      </c>
      <c r="E140" s="37"/>
      <c r="F140" s="8">
        <f t="shared" si="4"/>
        <v>0</v>
      </c>
      <c r="G140" s="9"/>
      <c r="H140" s="10">
        <f t="shared" si="5"/>
        <v>0</v>
      </c>
    </row>
    <row r="141" spans="1:8" ht="20.25" customHeight="1">
      <c r="A141" s="4" t="s">
        <v>293</v>
      </c>
      <c r="B141" s="30" t="s">
        <v>207</v>
      </c>
      <c r="C141" s="6" t="s">
        <v>3</v>
      </c>
      <c r="D141" s="11">
        <v>30</v>
      </c>
      <c r="E141" s="37"/>
      <c r="F141" s="8">
        <f t="shared" si="4"/>
        <v>0</v>
      </c>
      <c r="G141" s="9"/>
      <c r="H141" s="10">
        <f t="shared" si="5"/>
        <v>0</v>
      </c>
    </row>
    <row r="142" spans="1:8" ht="77.25" customHeight="1">
      <c r="A142" s="4" t="s">
        <v>294</v>
      </c>
      <c r="B142" s="43" t="s">
        <v>270</v>
      </c>
      <c r="C142" s="15" t="s">
        <v>3</v>
      </c>
      <c r="D142" s="45">
        <v>100</v>
      </c>
      <c r="E142" s="37"/>
      <c r="F142" s="8">
        <f t="shared" si="4"/>
        <v>0</v>
      </c>
      <c r="G142" s="9"/>
      <c r="H142" s="10">
        <f t="shared" si="5"/>
        <v>0</v>
      </c>
    </row>
    <row r="143" spans="1:8" ht="21.75" customHeight="1">
      <c r="A143" s="4" t="s">
        <v>295</v>
      </c>
      <c r="B143" s="30" t="s">
        <v>209</v>
      </c>
      <c r="C143" s="6" t="s">
        <v>3</v>
      </c>
      <c r="D143" s="11">
        <v>15</v>
      </c>
      <c r="E143" s="37"/>
      <c r="F143" s="8">
        <f t="shared" si="4"/>
        <v>0</v>
      </c>
      <c r="G143" s="9"/>
      <c r="H143" s="10">
        <f t="shared" si="5"/>
        <v>0</v>
      </c>
    </row>
    <row r="144" spans="1:8" ht="36" customHeight="1">
      <c r="A144" s="4" t="s">
        <v>296</v>
      </c>
      <c r="B144" s="30" t="s">
        <v>211</v>
      </c>
      <c r="C144" s="6" t="s">
        <v>3</v>
      </c>
      <c r="D144" s="11">
        <v>80</v>
      </c>
      <c r="E144" s="37"/>
      <c r="F144" s="8">
        <f t="shared" si="4"/>
        <v>0</v>
      </c>
      <c r="G144" s="9"/>
      <c r="H144" s="10">
        <f t="shared" si="5"/>
        <v>0</v>
      </c>
    </row>
    <row r="145" spans="1:8" ht="48" customHeight="1">
      <c r="A145" s="4" t="s">
        <v>297</v>
      </c>
      <c r="B145" s="43" t="s">
        <v>275</v>
      </c>
      <c r="C145" s="15" t="s">
        <v>3</v>
      </c>
      <c r="D145" s="45">
        <v>5</v>
      </c>
      <c r="E145" s="37"/>
      <c r="F145" s="8">
        <f t="shared" si="4"/>
        <v>0</v>
      </c>
      <c r="G145" s="9"/>
      <c r="H145" s="10">
        <f t="shared" si="5"/>
        <v>0</v>
      </c>
    </row>
    <row r="146" spans="1:8" ht="15" customHeight="1">
      <c r="A146" s="4" t="s">
        <v>298</v>
      </c>
      <c r="B146" s="30" t="s">
        <v>213</v>
      </c>
      <c r="C146" s="6" t="s">
        <v>3</v>
      </c>
      <c r="D146" s="11">
        <v>1</v>
      </c>
      <c r="E146" s="37"/>
      <c r="F146" s="8">
        <f t="shared" si="4"/>
        <v>0</v>
      </c>
      <c r="G146" s="9"/>
      <c r="H146" s="10">
        <f t="shared" si="5"/>
        <v>0</v>
      </c>
    </row>
    <row r="147" spans="1:8" ht="30.75" customHeight="1">
      <c r="A147" s="4" t="s">
        <v>299</v>
      </c>
      <c r="B147" s="30" t="s">
        <v>215</v>
      </c>
      <c r="C147" s="29" t="s">
        <v>3</v>
      </c>
      <c r="D147" s="11">
        <v>60</v>
      </c>
      <c r="E147" s="37"/>
      <c r="F147" s="8">
        <f t="shared" si="4"/>
        <v>0</v>
      </c>
      <c r="G147" s="9"/>
      <c r="H147" s="10">
        <f t="shared" si="5"/>
        <v>0</v>
      </c>
    </row>
    <row r="148" spans="1:8" ht="27.75" customHeight="1">
      <c r="A148" s="4" t="s">
        <v>300</v>
      </c>
      <c r="B148" s="30" t="s">
        <v>217</v>
      </c>
      <c r="C148" s="29" t="s">
        <v>3</v>
      </c>
      <c r="D148" s="11">
        <v>200</v>
      </c>
      <c r="E148" s="37"/>
      <c r="F148" s="8">
        <f t="shared" si="4"/>
        <v>0</v>
      </c>
      <c r="G148" s="9"/>
      <c r="H148" s="10">
        <f t="shared" si="5"/>
        <v>0</v>
      </c>
    </row>
    <row r="149" spans="1:8" ht="22.5" customHeight="1">
      <c r="A149" s="4" t="s">
        <v>301</v>
      </c>
      <c r="B149" s="56" t="s">
        <v>219</v>
      </c>
      <c r="C149" s="29" t="s">
        <v>3</v>
      </c>
      <c r="D149" s="11">
        <v>1</v>
      </c>
      <c r="E149" s="37"/>
      <c r="F149" s="8">
        <f t="shared" si="4"/>
        <v>0</v>
      </c>
      <c r="G149" s="9"/>
      <c r="H149" s="10">
        <f t="shared" si="5"/>
        <v>0</v>
      </c>
    </row>
    <row r="150" spans="1:8" ht="22.5" customHeight="1">
      <c r="A150" s="4" t="s">
        <v>302</v>
      </c>
      <c r="B150" s="56" t="s">
        <v>221</v>
      </c>
      <c r="C150" s="29" t="s">
        <v>3</v>
      </c>
      <c r="D150" s="11">
        <v>15</v>
      </c>
      <c r="E150" s="37"/>
      <c r="F150" s="8">
        <f t="shared" si="4"/>
        <v>0</v>
      </c>
      <c r="G150" s="9"/>
      <c r="H150" s="10">
        <f t="shared" si="5"/>
        <v>0</v>
      </c>
    </row>
    <row r="151" spans="1:8" ht="15.75" customHeight="1">
      <c r="A151" s="4" t="s">
        <v>303</v>
      </c>
      <c r="B151" s="30" t="s">
        <v>223</v>
      </c>
      <c r="C151" s="29" t="s">
        <v>3</v>
      </c>
      <c r="D151" s="11">
        <v>15</v>
      </c>
      <c r="E151" s="37"/>
      <c r="F151" s="8">
        <f t="shared" si="4"/>
        <v>0</v>
      </c>
      <c r="G151" s="9"/>
      <c r="H151" s="10">
        <f t="shared" si="5"/>
        <v>0</v>
      </c>
    </row>
    <row r="152" spans="1:8" ht="19.5" customHeight="1">
      <c r="A152" s="4" t="s">
        <v>304</v>
      </c>
      <c r="B152" s="30" t="s">
        <v>224</v>
      </c>
      <c r="C152" s="29" t="s">
        <v>3</v>
      </c>
      <c r="D152" s="11">
        <v>10</v>
      </c>
      <c r="E152" s="37"/>
      <c r="F152" s="8">
        <f t="shared" si="4"/>
        <v>0</v>
      </c>
      <c r="G152" s="9"/>
      <c r="H152" s="10">
        <f t="shared" si="5"/>
        <v>0</v>
      </c>
    </row>
    <row r="153" spans="1:8" ht="19.5" customHeight="1">
      <c r="A153" s="4" t="s">
        <v>305</v>
      </c>
      <c r="B153" s="43" t="s">
        <v>279</v>
      </c>
      <c r="C153" s="44" t="s">
        <v>3</v>
      </c>
      <c r="D153" s="45">
        <v>50</v>
      </c>
      <c r="E153" s="37"/>
      <c r="F153" s="8">
        <f t="shared" si="4"/>
        <v>0</v>
      </c>
      <c r="G153" s="9"/>
      <c r="H153" s="10">
        <f t="shared" si="5"/>
        <v>0</v>
      </c>
    </row>
    <row r="154" spans="1:8" ht="15.75" thickBot="1">
      <c r="A154" s="4" t="s">
        <v>310</v>
      </c>
      <c r="B154" s="19" t="s">
        <v>226</v>
      </c>
      <c r="C154" s="20" t="s">
        <v>3</v>
      </c>
      <c r="D154" s="11">
        <v>15</v>
      </c>
      <c r="E154" s="37"/>
      <c r="F154" s="8">
        <f t="shared" si="4"/>
        <v>0</v>
      </c>
      <c r="G154" s="9"/>
      <c r="H154" s="10">
        <f t="shared" si="5"/>
        <v>0</v>
      </c>
    </row>
    <row r="155" spans="1:8" ht="15.75" thickBot="1">
      <c r="A155" s="63" t="s">
        <v>227</v>
      </c>
      <c r="B155" s="64"/>
      <c r="C155" s="64"/>
      <c r="D155" s="64"/>
      <c r="E155" s="65"/>
      <c r="F155" s="38">
        <f>SUM(F5:F154)</f>
        <v>0</v>
      </c>
      <c r="G155" s="21"/>
      <c r="H155" s="22">
        <f>SUM(H5:H154)</f>
        <v>0</v>
      </c>
    </row>
    <row r="160" spans="1:8">
      <c r="B160" s="39" t="s">
        <v>311</v>
      </c>
      <c r="C160" s="40"/>
      <c r="D160" s="41"/>
      <c r="E160" s="66" t="s">
        <v>312</v>
      </c>
      <c r="F160" s="66"/>
      <c r="G160" s="66"/>
      <c r="H160" s="66"/>
    </row>
    <row r="161" spans="2:8" ht="28.5" customHeight="1">
      <c r="B161" s="42" t="s">
        <v>313</v>
      </c>
      <c r="C161" s="40"/>
      <c r="D161" s="41"/>
      <c r="E161" s="67" t="s">
        <v>314</v>
      </c>
      <c r="F161" s="67"/>
      <c r="G161" s="67"/>
      <c r="H161" s="67"/>
    </row>
  </sheetData>
  <sortState xmlns:xlrd2="http://schemas.microsoft.com/office/spreadsheetml/2017/richdata2" ref="B6:H154">
    <sortCondition ref="B5"/>
  </sortState>
  <mergeCells count="5">
    <mergeCell ref="A1:H1"/>
    <mergeCell ref="A2:H2"/>
    <mergeCell ref="A155:E155"/>
    <mergeCell ref="E160:H160"/>
    <mergeCell ref="E161:H16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Sheet1</vt:lpstr>
      <vt:lpstr>Wykres1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2025-11-27T11:52:39Z</dcterms:modified>
</cp:coreProperties>
</file>